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a.rizzi\Desktop\TRASPARENZA\"/>
    </mc:Choice>
  </mc:AlternateContent>
  <xr:revisionPtr revIDLastSave="0" documentId="8_{D65CEFD3-F784-4418-8248-5F07936ACEE1}" xr6:coauthVersionLast="47" xr6:coauthVersionMax="47" xr10:uidLastSave="{00000000-0000-0000-0000-000000000000}"/>
  <bookViews>
    <workbookView xWindow="-120" yWindow="-120" windowWidth="29040" windowHeight="15840" xr2:uid="{D1BAE764-7ECE-4983-B471-4B2768A3A35F}"/>
  </bookViews>
  <sheets>
    <sheet name="Programma degli interventi" sheetId="1" r:id="rId1"/>
  </sheets>
  <externalReferences>
    <externalReference r:id="rId2"/>
    <externalReference r:id="rId3"/>
  </externalReferences>
  <definedNames>
    <definedName name="_xlnm._FilterDatabase" localSheetId="0" hidden="1">'Programma degli interventi'!$B$7:$AB$136</definedName>
    <definedName name="BODY">#REF!</definedName>
    <definedName name="DATA_MONITORAGGIO">'[1]INTERVENTI 2016'!#REF!</definedName>
    <definedName name="DATA_MONITORAGGIO2">'[1]INTERVENTI 2016'!#REF!</definedName>
    <definedName name="DATA_MONITORAGGIO3">'[1]INTERVENTI 2016'!#REF!</definedName>
    <definedName name="ENDBODY">#REF!</definedName>
    <definedName name="pag_an_odl_coge_sost_cont_01.c_CDANAG">#REF!</definedName>
    <definedName name="pag_an_odl_coge_sost_cont_01.c_CDTODL">#REF!</definedName>
    <definedName name="pag_an_odl_coge_sost_cont_01.c_CDTORE">#REF!</definedName>
    <definedName name="pag_an_odl_coge_sost_cont_01.c_CDUNMI">#REF!</definedName>
    <definedName name="pag_an_odl_coge_sost_cont_01.c_COGNOM">#REF!</definedName>
    <definedName name="pag_an_odl_coge_sost_cont_01.c_CPROWNUM">#REF!</definedName>
    <definedName name="pag_an_odl_coge_sost_cont_01.c_DESTAT">#REF!</definedName>
    <definedName name="pag_an_odl_coge_sost_cont_01.c_DSLAV1">#REF!</definedName>
    <definedName name="pag_an_odl_coge_sost_cont_01.c_DSMAC_MONT">#REF!</definedName>
    <definedName name="pag_an_odl_coge_sost_cont_01.c_DSTIMA">#REF!</definedName>
    <definedName name="pag_an_odl_coge_sost_cont_01.c_DT_ODL">#REF!</definedName>
    <definedName name="pag_an_odl_coge_sost_cont_01.c_FLINES">#REF!</definedName>
    <definedName name="pag_an_odl_coge_sost_cont_01.c_ID_LAV">#REF!</definedName>
    <definedName name="pag_an_odl_coge_sost_cont_01.c_ID_MAC">#REF!</definedName>
    <definedName name="pag_an_odl_coge_sost_cont_01.c_ID_MAC_MONT">#REF!</definedName>
    <definedName name="pag_an_odl_coge_sost_cont_01.c_ID_ODL">#REF!</definedName>
    <definedName name="pag_an_odl_coge_sost_cont_01.c_ID_RIC">#REF!</definedName>
    <definedName name="pag_an_odl_coge_sost_cont_01.c_L1">#REF!</definedName>
    <definedName name="pag_an_odl_coge_sost_cont_01.c_L2">#REF!</definedName>
    <definedName name="pag_an_odl_coge_sost_cont_01.c_L3">#REF!</definedName>
    <definedName name="pag_an_odl_coge_sost_cont_01.c_L4">#REF!</definedName>
    <definedName name="pag_an_odl_coge_sost_cont_01.c_L5">#REF!</definedName>
    <definedName name="pag_an_odl_coge_sost_cont_01.c_L6">#REF!</definedName>
    <definedName name="pag_an_odl_coge_sost_cont_01.c_NUMATR">#REF!</definedName>
    <definedName name="pag_an_odl_coge_sost_cont_01.c_QTEFFE">#REF!</definedName>
    <definedName name="pag_an_odl_coge_sost_cont_01.c_R_MONT">#REF!</definedName>
    <definedName name="pag_an_odl_coge_sost_cont_01.c_SCOMP_ORIGINE">#REF!</definedName>
    <definedName name="_xlnm.Print_Titles" localSheetId="0">'Programma degli interventi'!$2:$7</definedName>
    <definedName name="vu_new">[2]TT_Tabelle_Riferimento!$G$125:$K$160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90" i="1" l="1"/>
  <c r="G90" i="1"/>
  <c r="F90" i="1"/>
</calcChain>
</file>

<file path=xl/sharedStrings.xml><?xml version="1.0" encoding="utf-8"?>
<sst xmlns="http://schemas.openxmlformats.org/spreadsheetml/2006/main" count="1854" uniqueCount="307">
  <si>
    <t>DATI IDENTIFICATIVI INTERVENTO</t>
  </si>
  <si>
    <t>COSTO DELL'OPERA (€)</t>
  </si>
  <si>
    <r>
      <t xml:space="preserve">% REALIZZA-ZIONE INTERVENTO PREVISTA AL 31/12/2023
</t>
    </r>
    <r>
      <rPr>
        <sz val="11"/>
        <color theme="1"/>
        <rFont val="Calibri"/>
        <family val="2"/>
        <scheme val="minor"/>
      </rPr>
      <t>(inv ante anno 2023 / importo)</t>
    </r>
  </si>
  <si>
    <t>FINANZIA-MENTO (€)</t>
  </si>
  <si>
    <t>INVESTIMENTI ANNUI (€)</t>
  </si>
  <si>
    <t>PROGRAMMI / OBIETTIVI UATO</t>
  </si>
  <si>
    <t>CODICE</t>
  </si>
  <si>
    <t>DENOMINAZIONE</t>
  </si>
  <si>
    <t>COMUNE</t>
  </si>
  <si>
    <t>LOCALITA'</t>
  </si>
  <si>
    <t>PRIMA DELL'ANNO 2020</t>
  </si>
  <si>
    <t>DOPO ANNO 2023</t>
  </si>
  <si>
    <t>"USCITA DALLE PROCEDURE SANZIONATORIE CE"</t>
  </si>
  <si>
    <t>"EVITARE COINVOLGIMENTI IN NUOVE PROCEDURE SANZIONATORIE CE"</t>
  </si>
  <si>
    <t>"DISMISSIONE SCARICHI INDEPURATI IN AGGLOMERATI &gt;=300 AE"</t>
  </si>
  <si>
    <t>"ADEGUAMENTO DEPURATORI CON GIUDIZIO NEGATIVO DI ARPA"</t>
  </si>
  <si>
    <t>"ADEGUAMENTO DEPURATORI CON POTENZIALITA' NON SUFFICIENTE PER TRATTARE IL CARICO INQUINANTE DELL'AGGLOMERATO"</t>
  </si>
  <si>
    <t>"ADEGUAMENTO DEPURATORI CON TRATTAMENTO NON APPROPRIATO"</t>
  </si>
  <si>
    <t>"ADEGUAMENTO SFIORATORI"</t>
  </si>
  <si>
    <t>"DOTAZIONE VASCA DI ACCUMULO IN TESTRA AGLI IMPAINTI DI DEPURAZIONE"</t>
  </si>
  <si>
    <t>"RIDUZIONE ACQUE PARASSITE IN FOGNAURA"</t>
  </si>
  <si>
    <t>"DOTARE DI SERVIZIO ACQUEDOTTO TUTTE LE LOCALITA' CON PIU' DI 50 ABITANTI RESIDENTI IN ZONE CON PRESENZA As"</t>
  </si>
  <si>
    <t>"MANTENIMENTO / MIGLIORAMENTO ACQUA POTABILE"</t>
  </si>
  <si>
    <t>ANNO 2020</t>
  </si>
  <si>
    <t>ANNO 2021</t>
  </si>
  <si>
    <t>ANNO 2022</t>
  </si>
  <si>
    <t>ANNO 2023</t>
  </si>
  <si>
    <t>/</t>
  </si>
  <si>
    <t>999/B</t>
  </si>
  <si>
    <t>Eliminazione di due scarichi non terminali indepurati</t>
  </si>
  <si>
    <t>SESTO ED UNITI</t>
  </si>
  <si>
    <t>Sesto Cremonese (SESTO ED UNITI)</t>
  </si>
  <si>
    <t>NO</t>
  </si>
  <si>
    <t>SI</t>
  </si>
  <si>
    <t>NEW</t>
  </si>
  <si>
    <t>Rifacimento fognature</t>
  </si>
  <si>
    <t>CALVATONE</t>
  </si>
  <si>
    <t>Calvatone (CALVATONE)</t>
  </si>
  <si>
    <t>Studio allagamenti</t>
  </si>
  <si>
    <t>BONEMERSE</t>
  </si>
  <si>
    <t>Bonemerse (BONEMERSE)</t>
  </si>
  <si>
    <t>Completamento fognatura civica acque nere  lotto 10 stralci 1, 2, 3, 4, 5 - lotto 8 - via San fabiano</t>
  </si>
  <si>
    <t>CAPRALBA</t>
  </si>
  <si>
    <t>Capralba (CAPRALBA), Farinate (CAPRALBA)</t>
  </si>
  <si>
    <t>Risoluzione scarichi indepurati nord</t>
  </si>
  <si>
    <t>CASALBUTTANO ED UNITI</t>
  </si>
  <si>
    <t>Casalbuttano (CASALBUTTANO ED UNITI)</t>
  </si>
  <si>
    <t>Collegamento della frazione Polengo alla rete del capoluogo</t>
  </si>
  <si>
    <t>Polengo (CASALBUTTANO ED UNITI)</t>
  </si>
  <si>
    <t>Risoluzione scarichi indepurati Casalmaggiore - LOTTO 2 - collettore Casalmaggiore</t>
  </si>
  <si>
    <t>CASALMAGGIORE</t>
  </si>
  <si>
    <t>Strada (CASALMAGGIORE), Camminata (CASALMAGGIORE), Motta San Fermo (CASALMAGGIORE), Capella (CASALMAGGIORE)</t>
  </si>
  <si>
    <t>Collettamento al Serio 1 di Crema - Collettore fognario intercomunale Fiesco-Salvirola</t>
  </si>
  <si>
    <t>FIESCO</t>
  </si>
  <si>
    <t>Fiesco (FIESCO), Area industriale sud di Fiesco (FIESCO)</t>
  </si>
  <si>
    <t>Adeguamento impianto di depurazione di Grontardo</t>
  </si>
  <si>
    <t>GRONTARDO</t>
  </si>
  <si>
    <t>Grontardo (GRONTARDO)</t>
  </si>
  <si>
    <t>Risoluzione scarico indepurato nel comune di Malagnino in località Visnadello (fossa Imhoff)</t>
  </si>
  <si>
    <t>MALAGNINO</t>
  </si>
  <si>
    <t>Visnadello (MALAGNINO)</t>
  </si>
  <si>
    <t>Adeguamento impianto di depurazione di Persichello</t>
  </si>
  <si>
    <t>PERSICO DOSIMO</t>
  </si>
  <si>
    <t>Persichello (PERSICO DOSIMO)</t>
  </si>
  <si>
    <t>Risoluzione scarichi indepurati nel comune di Pessina Cremonese in località Monticelli Ripa d'Oglio (fossa Imhoff)</t>
  </si>
  <si>
    <t>PESSINA CREMONESE</t>
  </si>
  <si>
    <t>Monticelli Ripa d'Oglio (PESSINA CREMONESE)</t>
  </si>
  <si>
    <t>Risoluzione scarico indepurato nel comune di Pessina Cremonese in località Stilo de' Mariani (fossa Imhoff)</t>
  </si>
  <si>
    <t>Stilo de' Mariani (PESSINA CREMONESE)</t>
  </si>
  <si>
    <t>Risoluzione scarico indepurato nel comune di Pessina Cremonese in località Villarocca (fossa Imhoff)</t>
  </si>
  <si>
    <t>Villarocca (PESSINA CREMONESE)</t>
  </si>
  <si>
    <t>Collettore fognario Sergnano-Pianengo</t>
  </si>
  <si>
    <t>SERGNANO</t>
  </si>
  <si>
    <t>Sergnano (SERGNANO)</t>
  </si>
  <si>
    <t>Risoluzione scarico indepurato nel comune di Sesto ed Uniti in località Luignano (fossa Imhoff)</t>
  </si>
  <si>
    <t>Luignano (SESTO ED UNITI)</t>
  </si>
  <si>
    <t>Intervento di efficientamento sulla pubblica fognatura - via Borghi inferiore</t>
  </si>
  <si>
    <t>VAILATE</t>
  </si>
  <si>
    <t>Vailate (VAILATE)</t>
  </si>
  <si>
    <t>Adeguamento e potenziamento impianto di depurazione di Voltido e collettamento della frazione di Recorfano</t>
  </si>
  <si>
    <t>VOLTIDO</t>
  </si>
  <si>
    <t>Recorfano (VOLTIDO), Voltido (VOLTIDO)</t>
  </si>
  <si>
    <t>Eliminazione scarichi indepurati Casalmaggiore - LOTTO 1 - Casalbellotto e Quattro Case</t>
  </si>
  <si>
    <t>Quattrocase (CASALMAGGIORE), Casalbellotto (CASALMAGGIORE)</t>
  </si>
  <si>
    <t>Adeguamento fitodepuratore di Mirabello Ciria</t>
  </si>
  <si>
    <t>CASALMORANO</t>
  </si>
  <si>
    <t>Mirabello Ciria (CASALMORANO)</t>
  </si>
  <si>
    <t>Opere di collettamento di Regona Inferiore, Regona Superiore e Ferie alla depurazione centralizzata di Pizzighettone</t>
  </si>
  <si>
    <t>PIZZIGHETTONE, SAN BASSANO</t>
  </si>
  <si>
    <t>Regona di Pizzighettone (PIZZIGHETTONE), Ferie di San Bassano (SAN BASSANO), Ferie di Pizzighettone (PIZZIGHETTONE), Pizzighettone (PIZZIGHETTONE)</t>
  </si>
  <si>
    <t>Collegamento alla rete fognaria di Botteghe ed eliminazione scarichi indepurati a Longardore</t>
  </si>
  <si>
    <t>SOSPIRO</t>
  </si>
  <si>
    <t>Longardore (SOSPIRO)</t>
  </si>
  <si>
    <t>Nuovo campo pozzi, stoccaggio, adduttrici e potabilizzatore</t>
  </si>
  <si>
    <t>OFFANENGO, ROMANENGO</t>
  </si>
  <si>
    <t>Offanengo (OFFANENGO), Romanengo (ROMANENGO)</t>
  </si>
  <si>
    <t>Centrale Realdo Colombo rifacimento impianti e messa norma strutture - 1° lotto</t>
  </si>
  <si>
    <t>CREMONA</t>
  </si>
  <si>
    <t>Cremona (CREMONA)</t>
  </si>
  <si>
    <t>Terebrazione nuovi pozzi - primo lotto</t>
  </si>
  <si>
    <t>POZZAGLIO ED UNITI, RIPALTA CREMASCA, SAN BASSANO</t>
  </si>
  <si>
    <t>San Bassano (SAN BASSANO), Ripalta Nuova (RIPALTA CREMASCA), Pozzaglio (POZZAGLIO ED UNITI)</t>
  </si>
  <si>
    <t>RIVOLTA D'ADDA</t>
  </si>
  <si>
    <t>Rivolta d'Adda (RIVOLTA D'ADDA)</t>
  </si>
  <si>
    <t>Acquedotto sovracomunale di Trescore Cremasco, Casaletto Vaprio, Cremosano - Potabilizzatore, vasche, pozzi</t>
  </si>
  <si>
    <t>CASALETTO VAPRIO, CREMOSANO, TRESCORE CREMASCO</t>
  </si>
  <si>
    <t>Casaletto Vaprio (CASALETTO VAPRIO), Cremosano (CREMOSANO), Trescore Cremasco (TRESCORE CREMASCO)</t>
  </si>
  <si>
    <t>Risoluzione scarichi indepurati e rifacimento fognature a San Lorenzo de' Picenardi</t>
  </si>
  <si>
    <t>TORRE DE' PICENARDI</t>
  </si>
  <si>
    <t>San Lorenzo de' Picenardi (TORRE DE' PICENARDI)</t>
  </si>
  <si>
    <t>Collettamento a Cremona</t>
  </si>
  <si>
    <t>PERSICO DOSIMO, POZZAGLIO ED UNITI</t>
  </si>
  <si>
    <t>Bettenesco (PERSICO DOSIMO), Pozzaglio (POZZAGLIO ED UNITI), Villanova Alghisi (POZZAGLIO ED UNITI), Brazzuoli (POZZAGLIO ED UNITI)</t>
  </si>
  <si>
    <t>Adeguamento impianto di depurazione di Casalmorano</t>
  </si>
  <si>
    <t>Casalmorano (CASALMORANO)</t>
  </si>
  <si>
    <t>Adeguamento impianto di depurazione di Livrasco</t>
  </si>
  <si>
    <t>CASTELVERDE</t>
  </si>
  <si>
    <t>Livrasco (CASTELVERDE)</t>
  </si>
  <si>
    <t>Adeguamento impianto di depurazione di Robecco d'Oglio</t>
  </si>
  <si>
    <t>ROBECCO D'OGLIO</t>
  </si>
  <si>
    <t>Robecco d'Oglio (ROBECCO D'OGLIO)</t>
  </si>
  <si>
    <t>Interventi sulla pubblica fognatura atti ad eliminare scarichi indepurati nel comune e collegamento Area industriale Cascinotti a Credera</t>
  </si>
  <si>
    <t>CREDERA RUBBIANO</t>
  </si>
  <si>
    <t>Rubbiano (CREDERA RUBBIANO), Area produttiva Rubbiano (CREDERA RUBBIANO), Area industriale Cascinotti (CREDERA RUBBIANO), Cascine San Carlo (CREDERA RUBBIANO), Credera (CREDERA RUBBIANO)</t>
  </si>
  <si>
    <t>Dismissione Torri, vasche a terra, revisione potabilizzatori e rete per riduzioni perdite, nuovo pozzo - lotto 1</t>
  </si>
  <si>
    <t>SORESINA</t>
  </si>
  <si>
    <t>Soresina (SORESINA)</t>
  </si>
  <si>
    <t>Collettamento al Serio 3 di Montodine - Collettore fognario intercomunale Ripalta Guerina - Montodine</t>
  </si>
  <si>
    <t>RIPALTA GUERINA</t>
  </si>
  <si>
    <t>Ripalta Guerina (RIPALTA GUERINA)</t>
  </si>
  <si>
    <t>Revisione e telegestione di impianti di potabilizzazione - lotto 2</t>
  </si>
  <si>
    <t>CREMA</t>
  </si>
  <si>
    <t>Crema (CREMA)</t>
  </si>
  <si>
    <t>Collettamento a Polengo</t>
  </si>
  <si>
    <t>PADERNO PONCHIELLI</t>
  </si>
  <si>
    <t>Paderno Ponchielli (PADERNO PONCHIELLI)</t>
  </si>
  <si>
    <t>Dismissione dell'impianto di depurazione di Castelnuovo del Zappa e collettamento dei reflui all'impianto di Ossolaro</t>
  </si>
  <si>
    <t>Castelnuovo del Zappa (CASTELVERDE)</t>
  </si>
  <si>
    <t>Riqualificazione e potenziamento dell'impianto di depurazione di Ossolaro</t>
  </si>
  <si>
    <t>Ossolaro (PADERNO PONCHIELLI)</t>
  </si>
  <si>
    <t>Risoluzione scarico indepurato nel comune di Cappella de' Picenardi in località Cansero (fossa Imhoff)</t>
  </si>
  <si>
    <t>CAPPELLA DE' PICENARDI</t>
  </si>
  <si>
    <t>Cansero (CAPPELLA DE' PICENARDI)</t>
  </si>
  <si>
    <t>Miglioramento del funzionamento della rete fognaria - Stralcio 3 - Eliminazione scarico indepurato SC2 ; Stralcio 4 - Eliminazione dello scarico indepurato SC1</t>
  </si>
  <si>
    <t>CASALETTO VAPRIO</t>
  </si>
  <si>
    <t>Casaletto Vaprio (CASALETTO VAPRIO)</t>
  </si>
  <si>
    <t>Adeguamento rete fognaria - vicolo Manfredi, Str Pralboino, via Molini, Vie Pieve, Via Trioni, Via Beisolchi, Circonvallazione ovest</t>
  </si>
  <si>
    <t>OSTIANO</t>
  </si>
  <si>
    <t>Ostiano (OSTIANO)</t>
  </si>
  <si>
    <t>Opere di fognatura tra via Marconi e via Pallavicino</t>
  </si>
  <si>
    <t>CICOGNOLO</t>
  </si>
  <si>
    <t>Cicognolo (CICOGNOLO)</t>
  </si>
  <si>
    <t>Adeguamento depuratore San Daniele Po</t>
  </si>
  <si>
    <t>SAN DANIELE PO</t>
  </si>
  <si>
    <t>San Daniele Po (SAN DANIELE PO)</t>
  </si>
  <si>
    <t>Intervento di ampliamento della pubblica fognatura - lotto 2 - Eliminazione dello scarico n. 71 (SC3), n. 105 (SC2)</t>
  </si>
  <si>
    <t>Intervento di efficientamento sulla pubblica fognatura per eliminare scarico non terminale indepurato con recapito in roggia Vailata</t>
  </si>
  <si>
    <t>Risoluzione scarichi indepurati zona Ovest</t>
  </si>
  <si>
    <t>DOVERA</t>
  </si>
  <si>
    <t>Dovera (DOVERA)</t>
  </si>
  <si>
    <t>Risoluzione scarichi indepurati zona Est</t>
  </si>
  <si>
    <t>Rifacimento via Giuseppina (da via Buoso da Dovara al Cavo Cerca)</t>
  </si>
  <si>
    <t>Scolmatore fognario di Scannabue (causa Az. Agr. Poletti)</t>
  </si>
  <si>
    <t>PALAZZO PIGNANO</t>
  </si>
  <si>
    <t>Scannabue-Cascine Capri (PALAZZO PIGNANO)</t>
  </si>
  <si>
    <t>Collegamento acquedotto di Gerre Borghi con rete di Borgo ex Parmigiano</t>
  </si>
  <si>
    <t>BONEMERSE, CREMONA, GERRE DE' CAPRIOLI, STAGNO LOMBARDO</t>
  </si>
  <si>
    <t>Bonemerse (BONEMERSE), Gerre Borghi (CREMONA), Forcello di Bonemerse (BONEMERSE), Gerre de' Caprioli (GERRE DE' CAPRIOLI), Forcello di Stagno Lombardo (STAGNO LOMBARDO), Battaglione-Bagnara (CREMONA), Stagno Lombardo (STAGNO LOMBARDO)</t>
  </si>
  <si>
    <t>Collettamento alla depurazione centralizzata di Casalmaggiore</t>
  </si>
  <si>
    <t>GUSSOLA</t>
  </si>
  <si>
    <t>Gussola (GUSSOLA)</t>
  </si>
  <si>
    <t>Completamento del collegamento della zona industriale di Scannabue-via Verdi</t>
  </si>
  <si>
    <t>Rifacimento fognature di via Ariosto</t>
  </si>
  <si>
    <t>Miglioramento Ossidazione-nitro-denitro, introduzione defosfatazione, filtrazione finale Serio 2</t>
  </si>
  <si>
    <t>BAGNOLO CREMASCO</t>
  </si>
  <si>
    <t>Bagnolo Cremasco (BAGNOLO CREMASCO)</t>
  </si>
  <si>
    <t>Rifacimento premente e pompaggio di via Bellini - LOTTO 1 "rifacimento premente"</t>
  </si>
  <si>
    <t>Ristrutturazione generale impianto</t>
  </si>
  <si>
    <t>Casalmaggiore (CASALMAGGIORE)</t>
  </si>
  <si>
    <t>Ristrutturazione generale impianto Serio 1</t>
  </si>
  <si>
    <t>Rinnovo ed effincientamento energetico della stazione di sollevamento della fognatura denominata "Baraccona"</t>
  </si>
  <si>
    <t>Telecontrollo/SCADA 16/19</t>
  </si>
  <si>
    <t>TUTTI</t>
  </si>
  <si>
    <t>TUTTE</t>
  </si>
  <si>
    <t>Ristrutturazione torri piezometriche nel comune di Cingia de' Botti, Sospiro e vasche di stoccaggio a Scandolara Ravara</t>
  </si>
  <si>
    <t>CINGIA DE' BOTTI, SCANDOLARA RAVARA, SOSPIRO</t>
  </si>
  <si>
    <t>Sospiro (SOSPIRO), Scandolara Ravara (SCANDOLARA RAVARA), Cingia de' Botti (CINGIA DE' BOTTI)</t>
  </si>
  <si>
    <t>Risoluzione scarico indepurato di via Pallavicina e prima parte via Giandini a Offanengo</t>
  </si>
  <si>
    <t>OFFANENGO</t>
  </si>
  <si>
    <t>Offanengo (OFFANENGO)</t>
  </si>
  <si>
    <t>Dismissione fossa Imhoff in località San Zavedro e rifacimento fognatura in via del Nespolo</t>
  </si>
  <si>
    <t>SAN GIOVANNI IN CROCE</t>
  </si>
  <si>
    <t>San Giovanni in Croce (SAN GIOVANNI IN CROCE)</t>
  </si>
  <si>
    <t>Laminazione delle acque meteoriche nella zona industriale di San Giovanni in Croce, con scarico nel reticolo idrografico recettore (Scolo Cingia, Scolo Fossetta) secondo normativa vigente</t>
  </si>
  <si>
    <t>Risoluzione scarichi indepurati</t>
  </si>
  <si>
    <t>QUINTANO</t>
  </si>
  <si>
    <t>Quintano (QUINTANO)</t>
  </si>
  <si>
    <t>Prolungamento rete fognaria in via Robati e limitrofe</t>
  </si>
  <si>
    <t>CAPERGNANICA</t>
  </si>
  <si>
    <t>Capergnanica (CAPERGNANICA)</t>
  </si>
  <si>
    <t>Adeguamento impianti di depurazione nei comuni di Stagno Lombardo (Brancere), San Martino del Lago (Ca' de' Soresini) Derovere (capoluogo)</t>
  </si>
  <si>
    <t>DEROVERE, SAN MARTINO DEL LAGO, STAGNO LOMBARDO</t>
  </si>
  <si>
    <t>Brancere (STAGNO LOMBARDO), Derovere (DEROVERE), Ca' de' Soresini (SAN MARTINO DEL LAGO)</t>
  </si>
  <si>
    <t>Sistema di monitoraggio ed elaborazione delle variabili idrauliche delle reti idriche finalizzato alla riduzione delle pressioni ed alla pre-localizzazione delle predite</t>
  </si>
  <si>
    <t>Rifacimento rete fognaria in via San Felice</t>
  </si>
  <si>
    <t>San Felice (CREMONA)</t>
  </si>
  <si>
    <t>Inserimento defosfatazione depuratore di Casalbuttano</t>
  </si>
  <si>
    <t>Risoluzione scarichi indepurati nei comuni di Castelleone (San Latino), Pizzighettone (Regona) e Grumello Cremonese (Farfengo e Capoluogo)</t>
  </si>
  <si>
    <t>CASTELLEONE, GRUMELLO CREMONESE ED UNITI, PIZZIGHETTONE</t>
  </si>
  <si>
    <t>San Latino di Castelleone (CASTELLEONE), Farfengo (GRUMELLO CREMONESE ED UNITI), Regona di Pizzighettone (PIZZIGHETTONE), Grumello Cremonese (GRUMELLO CREMONESE ED UNITI)</t>
  </si>
  <si>
    <t>Adeguamento delle sedi operative del Gestore alle mutate esigenze gestionali a Crema - LOTTO EDIFICIO</t>
  </si>
  <si>
    <t>Realizzazione case dell'acqua</t>
  </si>
  <si>
    <t>Ristrutturazione digestori dell'impianto di depurazione di Cremona</t>
  </si>
  <si>
    <t>Risoluzione scarichi indepurati nella frazione di Pellegra nel Comune di Castelleone</t>
  </si>
  <si>
    <t>CASTELLEONE</t>
  </si>
  <si>
    <t>Pellegra (CASTELLEONE)</t>
  </si>
  <si>
    <t>Terebrazione nuovi pozzi - II lotto</t>
  </si>
  <si>
    <t>CASALBUTTANO ED UNITI, PESCAROLO ED UNITI, SAN DANIELE PO</t>
  </si>
  <si>
    <t>Casalbuttano (CASALBUTTANO ED UNITI), San Daniele Po (SAN DANIELE PO), Pescarolo (PESCAROLO ED UNITI)</t>
  </si>
  <si>
    <t>Terebrazione nuovi pozzi - III lotto</t>
  </si>
  <si>
    <t>CASTELLEONE, CORTE DE' CORTESI CON CIGNONE</t>
  </si>
  <si>
    <t>Corte de' Cortesi (CORTE DE' CORTESI CON CIGNONE), Castelleone (CASTELLEONE)</t>
  </si>
  <si>
    <t>Terebrazione nuovi pozzi - IV lotto</t>
  </si>
  <si>
    <t>CASALMAGGIORE, PIZZIGHETTONE</t>
  </si>
  <si>
    <t>Casalmaggiore (CASALMAGGIORE), Pizzighettone (PIZZIGHETTONE)</t>
  </si>
  <si>
    <t>Estensione rete acquedotto e fognatura alla frazione di Sommo con Porto</t>
  </si>
  <si>
    <t>Sommo con Porto (SAN DANIELE PO)</t>
  </si>
  <si>
    <t>Risoluzione scarichi indepurati e rifacimento fognature nelle località capoluogo e Pozzo Baronzio</t>
  </si>
  <si>
    <t>Torre de' Picenardi (TORRE DE' PICENARDI), Pozzo Baronzio (TORRE DE' PICENARDI)</t>
  </si>
  <si>
    <t>Verifica rischio idraulico impianti</t>
  </si>
  <si>
    <t>CAPPELLA DE' PICENARDI, CORTE DE' FRATI, CREMA, CREMONA, DEROVERE, DOVERA, PERSICO DOSIMO, PESCAROLO ED UNITI, PIEVE D'OLMI, POZZAGLIO ED UNITI, RIVOLTA D'ADDA, ROBECCO D'OGLIO, SAN GIOVANNI IN CROCE, TORRE DE' PICENARDI, VOLTIDO</t>
  </si>
  <si>
    <t>Voltido (VOLTIDO), Rivolta d'Adda (RIVOLTA D'ADDA), Torre de' Picenardi (TORRE DE' PICENARDI), San Giovanni in Croce (SAN GIOVANNI IN CROCE), Cappella de' Picenardi (CAPPELLA DE' PICENARDI), Robecco d'Oglio (ROBECCO D'OGLIO), Crema (CREMA), Pescarolo (PESCAROLO ED UNITI), Cremona (CREMONA), Pozzaglio (POZZAGLIO ED UNITI), Derovere (DEROVERE), Pieve d'Olmi (PIEVE D'OLMI), Dovera (DOVERA), Persichello (PERSICO DOSIMO), Corte de' Frati (CORTE DE' FRATI)</t>
  </si>
  <si>
    <t>MIGLIORAMENTO POTABILIZZATORI (disinfezione, automazione, dosaggio reagenti)</t>
  </si>
  <si>
    <t>CAPPELLA DE' PICENARDI, GABBIONETA  BINANUOVA, GRONTARDO, ISOLA DOVARESE, SAN DANIELE PO, SCANDOLARA RAVARA, TORRE DE' PICENARDI</t>
  </si>
  <si>
    <t>Cappella de' Picenardi (CAPPELLA DE' PICENARDI), San Daniele Po (SAN DANIELE PO), Grontardo (GRONTARDO), Scandolara Ravara (SCANDOLARA RAVARA), Isola Dovarese (ISOLA DOVARESE), Torre de' Picenardi (TORRE DE' PICENARDI), Binanuova (GABBIONETA  BINANUOVA)</t>
  </si>
  <si>
    <t>BUDGET - Nuovi interventi - Estensione acquedotto</t>
  </si>
  <si>
    <t>BUDGET - Nuovi interventi - Estensione fognatura - Nuova rete fognaria</t>
  </si>
  <si>
    <t>BUDGET - Manutenzione straordinaria - Migliorie acquedotti esistenti</t>
  </si>
  <si>
    <t>BUDGET - Manutenzione straordinaria - Migliorie fognature esistenti</t>
  </si>
  <si>
    <t>Telecontrollo/SCADA 20/23</t>
  </si>
  <si>
    <t>Affinamento rilievi reti fognarie</t>
  </si>
  <si>
    <t>BUDGET - Altri interventi di sviluppo</t>
  </si>
  <si>
    <t>BUDGET - Sostituzione contatori e nuovi contatori su utenze non misurate</t>
  </si>
  <si>
    <t>BUDGET - Hardware e Software</t>
  </si>
  <si>
    <t>BUDGET - Automezzi ed attrezzature</t>
  </si>
  <si>
    <t>Risoluzione scarico indepurato località Ognissanti</t>
  </si>
  <si>
    <t>PIEVE SAN GIACOMO</t>
  </si>
  <si>
    <t>Ognissanti (PIEVE SAN GIACOMO)</t>
  </si>
  <si>
    <t>Risoluzione scarico indepurato località Cortetano (fossa Imhoff)</t>
  </si>
  <si>
    <t>Cortetano (SESTO ED UNITI)</t>
  </si>
  <si>
    <t>Risoluzione scarico indepurato località Tidolo</t>
  </si>
  <si>
    <t>Tidolo (SOSPIRO)</t>
  </si>
  <si>
    <t>Manutenzione straordinaria impianto di depurazione di Crema Serio 1 - Lotto 3</t>
  </si>
  <si>
    <t>Ampliamento laboratorio</t>
  </si>
  <si>
    <t>Sede di Cremona (adeguamento sportelli, efficientamento energetico)</t>
  </si>
  <si>
    <t>Messa a norma torri - lotto 2</t>
  </si>
  <si>
    <t>Manutenzione straordinaria depuratore di Cremona</t>
  </si>
  <si>
    <t>Pizzighettone – Alluvione novembre 2018 – Rifacimento attraversamenti fiume Adda</t>
  </si>
  <si>
    <t>PIZZIGHETTONE</t>
  </si>
  <si>
    <t>Pizzighettone (PIZZIGHETTONE)</t>
  </si>
  <si>
    <t>Dismissione torre di Gussola e revisione impianti - lotto 1</t>
  </si>
  <si>
    <t>Collegamento della rete di distribuzione del capoluogo con gli acquedotti di Isengo e Gallignano - Realizzazione adduttrice per Isengo</t>
  </si>
  <si>
    <t>SONCINO</t>
  </si>
  <si>
    <t>Isengo (SONCINO)</t>
  </si>
  <si>
    <t>rifacimento fognatura Via Mincio e quartiere Po</t>
  </si>
  <si>
    <t>Ristrutturazione potabilizzatore</t>
  </si>
  <si>
    <t>Nuovo Impianto di Potabilizzazione</t>
  </si>
  <si>
    <t>Collegamento acquedotto di Moscona con rete di distribuzione di Trigolo</t>
  </si>
  <si>
    <t>Moscona di Soresina (SORESINA)</t>
  </si>
  <si>
    <t>Rifacimento premente e depuratore</t>
  </si>
  <si>
    <t>Revamping impianto: eliminazione tank ossigeno e dosaggio aria mediante nuovi compressori free-oil SF 4 al posto di quelli attuali obsoleti, nuova regolazione pompaggio in rete, nuova automazione</t>
  </si>
  <si>
    <t>SPINEDA</t>
  </si>
  <si>
    <t>Spineda (SPINEDA)</t>
  </si>
  <si>
    <t>Adeguamento potenzialità depuratore Pizzighettone</t>
  </si>
  <si>
    <t>Nuovo pozzo a supporto del pozzo 3 (unico soggetto a trattamento)</t>
  </si>
  <si>
    <t>PIANO DI RIASSETTO FOGNATURE, ACQUE PARASSITE E SFIORATORI</t>
  </si>
  <si>
    <t>BUDGET - Manutenzione straordinaria - Migliorie impianti di depurazione esistenti</t>
  </si>
  <si>
    <t>Adeguamento potenzialità depuratore Torlino</t>
  </si>
  <si>
    <t>TORLINO VIMERCATI</t>
  </si>
  <si>
    <t>Torlino Vimercati (TORLINO VIMERCATI)</t>
  </si>
  <si>
    <t>BUDGET - Basket per interventi urgenti</t>
  </si>
  <si>
    <t>Collegamento acquedottistico e fognario da Casale Cremasco a Sergnano</t>
  </si>
  <si>
    <t>CASALE CREMASCO-VIDOLASCO</t>
  </si>
  <si>
    <t>Casale Cremasco (CASALE CREMASCO-VIDOLASCO), Vidolasco (CASALE CREMASCO-VIDOLASCO)</t>
  </si>
  <si>
    <t>Collegamento acquedottistico e fognario da Cappella de' Picenardi a Vighizzolo</t>
  </si>
  <si>
    <t>Vighizzolo (CAPPELLA DE' PICENARDI)</t>
  </si>
  <si>
    <t>Risoluzione scarichi indepurati di Pescarolo ed Uniti e della frazione Pieve Terzagni</t>
  </si>
  <si>
    <t>PESCAROLO ED UNITI</t>
  </si>
  <si>
    <t>Pescarolo (PESCAROLO ED UNITI), Pieve Terzagni (PESCAROLO ED UNITI)</t>
  </si>
  <si>
    <t>Risoluzione scarichi indepurati in Comune di Pieve San Giacomo</t>
  </si>
  <si>
    <t>Pieve San Giacomo (PIEVE SAN GIACOMO)</t>
  </si>
  <si>
    <t>Interventi di digitalizzazione e informatizzazione del Servizio Idrico Integrato</t>
  </si>
  <si>
    <t>Adeguamento depuratore Cicognolo</t>
  </si>
  <si>
    <t>Interventi urgenti contaminazione pozzo 4 Crema</t>
  </si>
  <si>
    <t>Realizzazione comparto essicamento fanghi presso impianto di depurazione di Cremona</t>
  </si>
  <si>
    <t>CITY HUB (0_M036_X17_01)</t>
  </si>
  <si>
    <t>Idrovore acque di pioggia</t>
  </si>
  <si>
    <t>GERRE DE' CAPRIOLI</t>
  </si>
  <si>
    <t>Bosco ex Parmigiano (GERRE DE' CAPRIOLI)</t>
  </si>
  <si>
    <t>REALIZZAZIONE DELLA GRONDA NORD IN FRAZ. SAN LORENZO DE' PICENARDI, IN COMUNE DI TORRE DE' PICENARDI</t>
  </si>
  <si>
    <t>OPERE PER LA MESSA IN SICUREZZA DELLA GRONDA OVEST FRAZ. GAZZO, IN COMUNE DI PIEVE SAN GIACOMO</t>
  </si>
  <si>
    <t>Nuovo impianto di depurazione e collettamento delle frazioni del comune di Derovere</t>
  </si>
  <si>
    <t>DEROVERE</t>
  </si>
  <si>
    <t>Ca' de' Novelli (DEROVERE), Casalorzo Geroldi (DEROVERE), Ca' de' Bonavogli (DEROVERE), Casalorzo Boldori (DEROVERE)</t>
  </si>
  <si>
    <t>Centrale Realdo Colombo rifacimento impianti e messa norma strutture - TETTO</t>
  </si>
  <si>
    <t>INVESTIMENTI 2020/2023
(€)</t>
  </si>
  <si>
    <t>PROGRAMMA DEGLI INTERVENTI - luglio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</si>
</sst>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 #,##0\ &quot;€&quot;_-;\-* #,##0\ &quot;€&quot;_-;_-* &quot;-&quot;\ &quot;€&quot;_-;_-@_-"/>
    <numFmt numFmtId="164" formatCode="#,##0\ &quot;€&quot;"/>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1"/>
      <color theme="0" tint="-0.34998626667073579"/>
      <name val="Calibri"/>
      <family val="2"/>
      <scheme val="minor"/>
    </font>
    <font>
      <b/>
      <sz val="14"/>
      <color theme="1"/>
      <name val="Calibri"/>
      <family val="2"/>
      <scheme val="minor"/>
    </font>
    <font>
      <b/>
      <sz val="16"/>
      <color theme="1"/>
      <name val="Calibri"/>
      <family val="2"/>
      <scheme val="minor"/>
    </font>
    <font>
      <b/>
      <sz val="8"/>
      <color theme="1"/>
      <name val="Calibri"/>
      <family val="2"/>
      <scheme val="minor"/>
    </font>
    <font>
      <b/>
      <sz val="11"/>
      <name val="Calibri"/>
      <family val="2"/>
      <scheme val="minor"/>
    </font>
    <font>
      <b/>
      <i/>
      <sz val="9"/>
      <color theme="1"/>
      <name val="Calibri"/>
      <family val="2"/>
      <scheme val="minor"/>
    </font>
    <font>
      <b/>
      <i/>
      <sz val="11"/>
      <color theme="1"/>
      <name val="Calibri"/>
      <family val="2"/>
      <scheme val="minor"/>
    </font>
    <font>
      <sz val="8"/>
      <color theme="1"/>
      <name val="Calibri"/>
      <family val="2"/>
      <scheme val="minor"/>
    </font>
  </fonts>
  <fills count="3">
    <fill>
      <patternFill patternType="none"/>
    </fill>
    <fill>
      <patternFill patternType="gray125"/>
    </fill>
    <fill>
      <patternFill patternType="solid">
        <fgColor rgb="FFFFFFCC"/>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9">
    <xf numFmtId="0" fontId="0" fillId="0" borderId="0" xfId="0"/>
    <xf numFmtId="0" fontId="3" fillId="0" borderId="0" xfId="0" applyFont="1" applyAlignment="1">
      <alignment horizontal="center"/>
    </xf>
    <xf numFmtId="0" fontId="8" fillId="2" borderId="1" xfId="0" applyFont="1" applyFill="1" applyBorder="1" applyAlignment="1">
      <alignment horizontal="center"/>
    </xf>
    <xf numFmtId="42" fontId="8" fillId="2" borderId="1" xfId="0" applyNumberFormat="1" applyFont="1" applyFill="1" applyBorder="1" applyAlignment="1">
      <alignment horizontal="center"/>
    </xf>
    <xf numFmtId="0" fontId="0" fillId="0" borderId="0" xfId="0" applyAlignment="1">
      <alignment wrapText="1"/>
    </xf>
    <xf numFmtId="0" fontId="0" fillId="0" borderId="0" xfId="0"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xf>
    <xf numFmtId="0" fontId="9" fillId="0" borderId="0" xfId="0" applyFont="1" applyFill="1" applyAlignment="1">
      <alignment horizontal="center"/>
    </xf>
    <xf numFmtId="0" fontId="0" fillId="0" borderId="1" xfId="0" applyFill="1" applyBorder="1" applyAlignment="1">
      <alignment horizontal="left" vertical="center" wrapText="1"/>
    </xf>
    <xf numFmtId="0" fontId="10" fillId="0" borderId="1" xfId="0" applyFont="1" applyFill="1" applyBorder="1" applyAlignment="1">
      <alignment horizontal="left" vertical="center" wrapText="1"/>
    </xf>
    <xf numFmtId="164" fontId="0" fillId="0" borderId="1" xfId="0" applyNumberFormat="1" applyFill="1" applyBorder="1" applyAlignment="1">
      <alignment horizontal="center" vertical="center" wrapText="1"/>
    </xf>
    <xf numFmtId="9" fontId="0" fillId="0" borderId="1" xfId="1" applyFont="1" applyFill="1" applyBorder="1" applyAlignment="1">
      <alignment horizontal="center" vertical="center" wrapText="1"/>
    </xf>
    <xf numFmtId="0" fontId="0" fillId="0" borderId="1" xfId="0"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3" fontId="5" fillId="2" borderId="1" xfId="0" applyNumberFormat="1" applyFont="1" applyFill="1" applyBorder="1" applyAlignment="1">
      <alignment horizontal="center" vertical="center" wrapText="1"/>
    </xf>
  </cellXfs>
  <cellStyles count="2">
    <cellStyle name="Normale" xfId="0" builtinId="0"/>
    <cellStyle name="Percentual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COMUNICAZIONI%20ESTERNE\ATO\PIANO%20D'AMBITO\2017\monitoraggio%20interventi%20previsti%20nel%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Users\Alberto\AppData\Local\Microsoft\Windows\INetCache\Content.Outlook\2531NIET\RDT2020_versionePreview.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VENTI 2016"/>
      <sheetName val="Foglio2"/>
      <sheetName val="INTERVENTI 2017"/>
      <sheetName val="INTERVENTI 2018"/>
      <sheetName val="INTERVENTI 2019"/>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lo_UPLOAD"/>
      <sheetName val="Menu"/>
      <sheetName val="Dati_tecnici"/>
      <sheetName val="Dati_conto_economico"/>
      <sheetName val="Altri dati economico_finanziari"/>
      <sheetName val="Finanziamenti"/>
      <sheetName val="Soggetti_proprietari"/>
      <sheetName val="Corrispettivi_proprietari"/>
      <sheetName val="Soggetti_Scambio"/>
      <sheetName val="Vendita_Servizi_ingrosso"/>
      <sheetName val="Acquisto_Servizi_ingrosso"/>
      <sheetName val="Nuovi_Investimenti"/>
      <sheetName val="Dismissioni"/>
      <sheetName val="Ammortamento_Finanziario"/>
      <sheetName val="Info_eventuali_aggregazioni"/>
      <sheetName val="Elenco_Bacini_Tariffari"/>
      <sheetName val="Bacini_Tariffari_Comuni"/>
      <sheetName val="Struttura_corrispettivi"/>
      <sheetName val="Ricavi_Coll_Dep"/>
      <sheetName val="Ricavi_bacini_tariffari"/>
      <sheetName val="Dati Bonus 2018 e 2019"/>
      <sheetName val="Dati_Anni_precedenti"/>
      <sheetName val="Frontiera_efficiente"/>
      <sheetName val="Vite_utili_precedenti"/>
      <sheetName val="IMN_cespiti_ante2017"/>
      <sheetName val="Conferma_investimenti_2017"/>
      <sheetName val="IMN_Proprietari"/>
      <sheetName val="DCUIT"/>
      <sheetName val="IMN_consolidamento"/>
      <sheetName val="IMN_gestore"/>
      <sheetName val="IMN_riepilogo"/>
      <sheetName val="Framework_schemi"/>
      <sheetName val="VRG_Teta"/>
      <sheetName val="Capex"/>
      <sheetName val="FoNI"/>
      <sheetName val="Opex"/>
      <sheetName val="ERC"/>
      <sheetName val="Rc"/>
      <sheetName val="Schema di convergenza"/>
      <sheetName val="Input_per_calcoli_finali"/>
      <sheetName val="VRG_ulteriori_specificazioni"/>
      <sheetName val="Piano_Tariffario"/>
      <sheetName val="Conto_Economico"/>
      <sheetName val="Rendiconto_Finanziario"/>
      <sheetName val="Stato_Patrimoniale"/>
      <sheetName val="TT_Gestori"/>
      <sheetName val="TT_Comuni_ATO"/>
      <sheetName val="TT_Tabelle_Riferimento"/>
      <sheetName val="TT_parametri"/>
      <sheetName val="Foglio1"/>
      <sheetName val="TT_riepilogo_IMN"/>
      <sheetName val="PdI-legenda"/>
      <sheetName val="PdI-cronoprogramma_investimenti"/>
      <sheetName val="POS-Piano_Opere_Strategiche"/>
      <sheetName val="PdI-cronoprogramma_gestionale"/>
      <sheetName val="PdI-riepilogo"/>
      <sheetName val="PdI_consolidamento"/>
      <sheetName val="QT-Acquedotto"/>
      <sheetName val="QT-Fognatura"/>
      <sheetName val="QT-Depurazione"/>
      <sheetName val="QT-Altri dati"/>
      <sheetName val="Riepilogo_RQTI_20-2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row r="125">
          <cell r="G125" t="str">
            <v>Condotte di acquedotto</v>
          </cell>
          <cell r="H125">
            <v>40</v>
          </cell>
          <cell r="I125" t="str">
            <v>Acquedotto</v>
          </cell>
          <cell r="J125" t="str">
            <v>M1-M2-MC1</v>
          </cell>
          <cell r="K125">
            <v>2</v>
          </cell>
        </row>
        <row r="126">
          <cell r="G126" t="str">
            <v>Opere idrauliche fisse di acquedotto</v>
          </cell>
          <cell r="H126">
            <v>40</v>
          </cell>
          <cell r="I126" t="str">
            <v>Acquedotto</v>
          </cell>
          <cell r="J126" t="str">
            <v>M1-M2-M3</v>
          </cell>
          <cell r="K126">
            <v>3</v>
          </cell>
        </row>
        <row r="127">
          <cell r="G127" t="str">
            <v>Serbatoi</v>
          </cell>
          <cell r="H127">
            <v>40</v>
          </cell>
          <cell r="I127" t="str">
            <v>Acquedotto</v>
          </cell>
          <cell r="J127" t="str">
            <v>M1-M2</v>
          </cell>
          <cell r="K127">
            <v>4</v>
          </cell>
        </row>
        <row r="128">
          <cell r="G128" t="str">
            <v>Impianti di sollevamento e pompaggio di acquedotto</v>
          </cell>
          <cell r="H128">
            <v>8</v>
          </cell>
          <cell r="I128" t="str">
            <v>Acquedotto</v>
          </cell>
          <cell r="J128" t="str">
            <v>M1-M2-M3</v>
          </cell>
          <cell r="K128">
            <v>5</v>
          </cell>
        </row>
        <row r="129">
          <cell r="G129" t="str">
            <v>Impianti di potabilizzazione</v>
          </cell>
          <cell r="H129">
            <v>20</v>
          </cell>
          <cell r="I129" t="str">
            <v>Acquedotto</v>
          </cell>
          <cell r="J129" t="str">
            <v>M3</v>
          </cell>
          <cell r="K129">
            <v>6</v>
          </cell>
        </row>
        <row r="130">
          <cell r="G130" t="str">
            <v>Altri trattamenti di potabilizzazione (tra cui dispositivi di disinfezione, stacciatura, filtrazione, addolcimento)</v>
          </cell>
          <cell r="H130">
            <v>12</v>
          </cell>
          <cell r="I130" t="str">
            <v>Acquedotto</v>
          </cell>
          <cell r="J130" t="str">
            <v>M3</v>
          </cell>
          <cell r="K130">
            <v>7</v>
          </cell>
        </row>
        <row r="131">
          <cell r="G131" t="str">
            <v>Gruppi di misura - altre attrezzature di acquedotto</v>
          </cell>
          <cell r="H131">
            <v>10</v>
          </cell>
          <cell r="I131" t="str">
            <v>Acquedotto</v>
          </cell>
          <cell r="J131" t="str">
            <v>M1-MC1-MC2</v>
          </cell>
          <cell r="K131">
            <v>8</v>
          </cell>
        </row>
        <row r="132">
          <cell r="G132" t="str">
            <v>Sistemi informativi di acquedotto</v>
          </cell>
          <cell r="H132">
            <v>5</v>
          </cell>
          <cell r="I132" t="str">
            <v>Acquedotto</v>
          </cell>
          <cell r="J132" t="str">
            <v>M1-M2-M3</v>
          </cell>
          <cell r="K132">
            <v>9</v>
          </cell>
        </row>
        <row r="133">
          <cell r="G133" t="str">
            <v>Telecontrollo e teletrasmissione di acquedotto</v>
          </cell>
          <cell r="H133">
            <v>8</v>
          </cell>
          <cell r="I133" t="str">
            <v>Acquedotto</v>
          </cell>
          <cell r="J133" t="str">
            <v>M1-M2-M3</v>
          </cell>
          <cell r="K133">
            <v>10</v>
          </cell>
        </row>
        <row r="134">
          <cell r="G134" t="str">
            <v>Condotte fognarie</v>
          </cell>
          <cell r="H134">
            <v>50</v>
          </cell>
          <cell r="I134" t="str">
            <v>Fognatura</v>
          </cell>
          <cell r="J134" t="str">
            <v>M4</v>
          </cell>
          <cell r="K134">
            <v>11</v>
          </cell>
        </row>
        <row r="135">
          <cell r="G135" t="str">
            <v>Sifoni e scaricatori di piena e altre opere idrauliche fisse di fognatura</v>
          </cell>
          <cell r="H135">
            <v>40</v>
          </cell>
          <cell r="I135" t="str">
            <v>Fognatura</v>
          </cell>
          <cell r="J135" t="str">
            <v>M4</v>
          </cell>
          <cell r="K135">
            <v>12</v>
          </cell>
        </row>
        <row r="136">
          <cell r="G136" t="str">
            <v>Vasche di laminazione e vasche di prima pioggia</v>
          </cell>
          <cell r="H136">
            <v>40</v>
          </cell>
          <cell r="I136" t="str">
            <v>Fognatura</v>
          </cell>
          <cell r="J136" t="str">
            <v>M4</v>
          </cell>
          <cell r="K136">
            <v>13</v>
          </cell>
        </row>
        <row r="137">
          <cell r="G137" t="str">
            <v>Impianti di sollevamento e pompaggio di fognatura</v>
          </cell>
          <cell r="H137">
            <v>8</v>
          </cell>
          <cell r="I137" t="str">
            <v>Fognatura</v>
          </cell>
          <cell r="J137" t="str">
            <v>M4</v>
          </cell>
          <cell r="K137">
            <v>14</v>
          </cell>
        </row>
        <row r="138">
          <cell r="G138" t="str">
            <v>Gruppi di misura - altre attrezzature di fognatura</v>
          </cell>
          <cell r="H138">
            <v>10</v>
          </cell>
          <cell r="I138" t="str">
            <v>Fognatura</v>
          </cell>
          <cell r="J138" t="str">
            <v>M4</v>
          </cell>
          <cell r="K138">
            <v>15</v>
          </cell>
        </row>
        <row r="139">
          <cell r="G139" t="str">
            <v>Sistemi informativi di fognatura</v>
          </cell>
          <cell r="H139">
            <v>5</v>
          </cell>
          <cell r="I139" t="str">
            <v>Fognatura</v>
          </cell>
          <cell r="J139" t="str">
            <v>M4</v>
          </cell>
          <cell r="K139">
            <v>16</v>
          </cell>
        </row>
        <row r="140">
          <cell r="G140" t="str">
            <v>Telecontrollo e teletrasmissione di fognatura</v>
          </cell>
          <cell r="H140">
            <v>8</v>
          </cell>
          <cell r="I140" t="str">
            <v>Fognatura</v>
          </cell>
          <cell r="J140" t="str">
            <v>M4</v>
          </cell>
          <cell r="K140">
            <v>18</v>
          </cell>
        </row>
        <row r="141">
          <cell r="G141" t="str">
            <v>Impianti di sollevamento e pompaggio di depurazione</v>
          </cell>
          <cell r="H141">
            <v>8</v>
          </cell>
          <cell r="I141" t="str">
            <v>Depurazione</v>
          </cell>
          <cell r="J141" t="str">
            <v>M5-M6</v>
          </cell>
          <cell r="K141">
            <v>19</v>
          </cell>
        </row>
        <row r="142">
          <cell r="G142" t="str">
            <v>Tecniche naturali di depurazione (tra cui fitodepurazione e lagunaggio)</v>
          </cell>
          <cell r="H142">
            <v>40</v>
          </cell>
          <cell r="I142" t="str">
            <v>Depurazione</v>
          </cell>
          <cell r="J142" t="str">
            <v>M6</v>
          </cell>
          <cell r="K142">
            <v>20</v>
          </cell>
        </row>
        <row r="143">
          <cell r="G143" t="str">
            <v>Impianti di depurazione – trattamenti sino al preliminare, integrativo, primario - fosse settiche e fosse Imhoff</v>
          </cell>
          <cell r="H143">
            <v>20</v>
          </cell>
          <cell r="I143" t="str">
            <v>Depurazione</v>
          </cell>
          <cell r="J143" t="str">
            <v>M6</v>
          </cell>
          <cell r="K143">
            <v>21</v>
          </cell>
        </row>
        <row r="144">
          <cell r="G144" t="str">
            <v>Impianti di depurazione – trattamenti sino al secondario</v>
          </cell>
          <cell r="H144">
            <v>20</v>
          </cell>
          <cell r="I144" t="str">
            <v>Depurazione</v>
          </cell>
          <cell r="J144" t="str">
            <v>M5-M6</v>
          </cell>
          <cell r="K144">
            <v>22</v>
          </cell>
        </row>
        <row r="145">
          <cell r="G145" t="str">
            <v>Impianti di depurazione – trattamenti sino al terziario e terziario avanzato</v>
          </cell>
          <cell r="H145">
            <v>20</v>
          </cell>
          <cell r="I145" t="str">
            <v>Depurazione</v>
          </cell>
          <cell r="J145" t="str">
            <v>M5-M6</v>
          </cell>
          <cell r="K145">
            <v>23</v>
          </cell>
        </row>
        <row r="146">
          <cell r="G146" t="str">
            <v>Impianti di essiccamento fanghi e di valorizzazione dei fanghi (tra cui mono-incenerimento, pirolisi, gassificazione)</v>
          </cell>
          <cell r="H146">
            <v>20</v>
          </cell>
          <cell r="I146" t="str">
            <v>Depurazione</v>
          </cell>
          <cell r="J146" t="str">
            <v>M5</v>
          </cell>
          <cell r="K146">
            <v>24</v>
          </cell>
        </row>
        <row r="147">
          <cell r="G147" t="str">
            <v>Gruppi di misura - altre attrezzature di depurazione</v>
          </cell>
          <cell r="H147">
            <v>10</v>
          </cell>
          <cell r="I147" t="str">
            <v>Depurazione</v>
          </cell>
          <cell r="J147" t="str">
            <v>M5-M6</v>
          </cell>
          <cell r="K147">
            <v>25</v>
          </cell>
        </row>
        <row r="148">
          <cell r="G148" t="str">
            <v>Sistemi informativi di depurazione</v>
          </cell>
          <cell r="H148">
            <v>5</v>
          </cell>
          <cell r="I148" t="str">
            <v>Depurazione</v>
          </cell>
          <cell r="J148" t="str">
            <v>M5-M6</v>
          </cell>
          <cell r="K148">
            <v>26</v>
          </cell>
        </row>
        <row r="149">
          <cell r="G149" t="str">
            <v>Telecontrollo e teletrasmissione di depurazione</v>
          </cell>
          <cell r="H149">
            <v>8</v>
          </cell>
          <cell r="I149" t="str">
            <v>Depurazione</v>
          </cell>
          <cell r="J149" t="str">
            <v>M6</v>
          </cell>
          <cell r="K149">
            <v>27</v>
          </cell>
        </row>
        <row r="150">
          <cell r="G150" t="str">
            <v>Altri impianti</v>
          </cell>
          <cell r="H150">
            <v>20</v>
          </cell>
          <cell r="I150" t="str">
            <v>Comune</v>
          </cell>
          <cell r="J150" t="str">
            <v>M1-M2-M3-M4-M5-M6</v>
          </cell>
          <cell r="K150">
            <v>28</v>
          </cell>
        </row>
        <row r="151">
          <cell r="G151" t="str">
            <v>Laboratori e attrezzature</v>
          </cell>
          <cell r="H151">
            <v>10</v>
          </cell>
          <cell r="I151" t="str">
            <v>Comune</v>
          </cell>
          <cell r="J151" t="str">
            <v>M3-M6</v>
          </cell>
          <cell r="K151">
            <v>29</v>
          </cell>
        </row>
        <row r="152">
          <cell r="G152" t="str">
            <v>Sistemi informativi</v>
          </cell>
          <cell r="H152">
            <v>5</v>
          </cell>
          <cell r="I152" t="str">
            <v>Comune</v>
          </cell>
          <cell r="J152" t="str">
            <v>MC1-MC2-M1-M2-M3-M4-M5-M6</v>
          </cell>
          <cell r="K152">
            <v>30</v>
          </cell>
        </row>
        <row r="153">
          <cell r="G153" t="str">
            <v>Telecontrollo e teletrasmissione</v>
          </cell>
          <cell r="H153">
            <v>8</v>
          </cell>
          <cell r="I153" t="str">
            <v>Comune</v>
          </cell>
          <cell r="J153" t="str">
            <v>M1-M2-M3-M4-M5-M6</v>
          </cell>
          <cell r="K153">
            <v>31</v>
          </cell>
        </row>
        <row r="154">
          <cell r="G154" t="str">
            <v>Autoveicoli - automezzi</v>
          </cell>
          <cell r="H154">
            <v>5</v>
          </cell>
          <cell r="I154" t="str">
            <v>Comune</v>
          </cell>
          <cell r="J154" t="str">
            <v>MC1-MC2- M1-M2-M3-M4-M5-M6</v>
          </cell>
          <cell r="K154">
            <v>32</v>
          </cell>
        </row>
        <row r="155">
          <cell r="G155" t="str">
            <v>Terreni</v>
          </cell>
          <cell r="H155" t="str">
            <v>-</v>
          </cell>
          <cell r="I155" t="str">
            <v>Comune</v>
          </cell>
          <cell r="J155" t="str">
            <v>-</v>
          </cell>
          <cell r="K155">
            <v>1</v>
          </cell>
        </row>
        <row r="156">
          <cell r="G156" t="str">
            <v>Fabbricati non industriali</v>
          </cell>
          <cell r="H156">
            <v>40</v>
          </cell>
          <cell r="I156" t="str">
            <v>Comune</v>
          </cell>
          <cell r="J156" t="str">
            <v>MC1-MC2</v>
          </cell>
          <cell r="K156">
            <v>33</v>
          </cell>
        </row>
        <row r="157">
          <cell r="G157" t="str">
            <v xml:space="preserve">Fabbricati industriali </v>
          </cell>
          <cell r="H157">
            <v>40</v>
          </cell>
          <cell r="I157" t="str">
            <v>Comune</v>
          </cell>
          <cell r="J157" t="str">
            <v>M1-M2-M3-M4-M5-M6</v>
          </cell>
          <cell r="K157">
            <v>34</v>
          </cell>
        </row>
        <row r="158">
          <cell r="G158" t="str">
            <v>Costruzioni leggere</v>
          </cell>
          <cell r="H158">
            <v>20</v>
          </cell>
          <cell r="I158" t="str">
            <v>Comune</v>
          </cell>
          <cell r="J158" t="str">
            <v>-</v>
          </cell>
          <cell r="K158">
            <v>35</v>
          </cell>
        </row>
        <row r="159">
          <cell r="G159" t="str">
            <v>Studi, ricerche, brevetti, diritti di utilizzazione</v>
          </cell>
          <cell r="H159">
            <v>5</v>
          </cell>
          <cell r="I159" t="str">
            <v>Comune</v>
          </cell>
          <cell r="J159" t="str">
            <v>M1-M2-M3-M4-M5-M6</v>
          </cell>
          <cell r="K159">
            <v>36</v>
          </cell>
        </row>
        <row r="160">
          <cell r="G160" t="str">
            <v>Altre immobilizzazioni materiali e immateriali</v>
          </cell>
          <cell r="H160">
            <v>7</v>
          </cell>
          <cell r="I160" t="str">
            <v>Comune</v>
          </cell>
          <cell r="J160" t="str">
            <v>M3-M6-MC1-MC2</v>
          </cell>
          <cell r="K160">
            <v>37</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8EEC0D-DD86-4FEA-81A4-06C8FF842196}">
  <sheetPr>
    <pageSetUpPr fitToPage="1"/>
  </sheetPr>
  <dimension ref="B1:AB136"/>
  <sheetViews>
    <sheetView tabSelected="1" zoomScale="85" zoomScaleNormal="85" workbookViewId="0">
      <pane ySplit="7" topLeftCell="A8" activePane="bottomLeft" state="frozen"/>
      <selection pane="bottomLeft" activeCell="N1" sqref="N1"/>
    </sheetView>
  </sheetViews>
  <sheetFormatPr defaultRowHeight="15" outlineLevelCol="1" x14ac:dyDescent="0.25"/>
  <cols>
    <col min="1" max="1" width="1.5703125" customWidth="1"/>
    <col min="3" max="3" width="25.85546875" customWidth="1"/>
    <col min="4" max="5" width="13.7109375" customWidth="1"/>
    <col min="6" max="6" width="17" bestFit="1" customWidth="1"/>
    <col min="7" max="7" width="23.42578125" bestFit="1" customWidth="1"/>
    <col min="8" max="8" width="12.140625" customWidth="1"/>
    <col min="9" max="9" width="15.42578125" bestFit="1" customWidth="1"/>
    <col min="10" max="10" width="22.42578125" bestFit="1" customWidth="1"/>
    <col min="11" max="13" width="15.42578125" bestFit="1" customWidth="1"/>
    <col min="14" max="14" width="15.7109375" bestFit="1" customWidth="1"/>
    <col min="15" max="15" width="16.85546875" bestFit="1" customWidth="1"/>
    <col min="16" max="26" width="14.28515625" customWidth="1" outlineLevel="1"/>
    <col min="28" max="28" width="9.42578125" bestFit="1" customWidth="1"/>
  </cols>
  <sheetData>
    <row r="1" spans="2:28" s="1" customFormat="1" ht="9.6" customHeight="1" x14ac:dyDescent="0.25">
      <c r="P1" s="1">
        <v>29</v>
      </c>
      <c r="Q1" s="1">
        <v>30</v>
      </c>
      <c r="R1" s="1">
        <v>31</v>
      </c>
      <c r="S1" s="1">
        <v>32</v>
      </c>
      <c r="T1" s="1">
        <v>33</v>
      </c>
      <c r="U1" s="1">
        <v>34</v>
      </c>
      <c r="V1" s="1">
        <v>35</v>
      </c>
      <c r="W1" s="1">
        <v>36</v>
      </c>
      <c r="X1" s="1">
        <v>37</v>
      </c>
      <c r="Y1" s="1">
        <v>38</v>
      </c>
      <c r="Z1" s="1">
        <v>39</v>
      </c>
    </row>
    <row r="2" spans="2:28" s="5" customFormat="1" ht="18" customHeight="1" x14ac:dyDescent="0.25">
      <c r="B2" s="17" t="s">
        <v>306</v>
      </c>
      <c r="C2" s="17"/>
      <c r="D2" s="17"/>
      <c r="E2" s="17"/>
      <c r="F2" s="17"/>
      <c r="G2" s="17"/>
      <c r="H2" s="17"/>
      <c r="I2" s="17"/>
      <c r="J2" s="17"/>
      <c r="K2" s="17"/>
      <c r="L2" s="17"/>
      <c r="M2" s="17"/>
      <c r="N2" s="17"/>
      <c r="O2" s="17"/>
      <c r="P2" s="17"/>
      <c r="Q2" s="17"/>
      <c r="R2" s="17"/>
      <c r="S2" s="17"/>
      <c r="T2" s="17"/>
      <c r="U2" s="17"/>
      <c r="V2" s="17"/>
      <c r="W2" s="17"/>
      <c r="X2" s="17"/>
      <c r="Y2" s="17"/>
      <c r="Z2" s="17"/>
    </row>
    <row r="3" spans="2:28" s="6" customFormat="1" ht="36.6" customHeight="1" x14ac:dyDescent="0.25">
      <c r="B3" s="16" t="s">
        <v>0</v>
      </c>
      <c r="C3" s="16"/>
      <c r="D3" s="16"/>
      <c r="E3" s="16"/>
      <c r="F3" s="16" t="s">
        <v>1</v>
      </c>
      <c r="G3" s="16" t="s">
        <v>305</v>
      </c>
      <c r="H3" s="16" t="s">
        <v>2</v>
      </c>
      <c r="I3" s="16" t="s">
        <v>3</v>
      </c>
      <c r="J3" s="16" t="s">
        <v>4</v>
      </c>
      <c r="K3" s="16"/>
      <c r="L3" s="16"/>
      <c r="M3" s="16"/>
      <c r="N3" s="16"/>
      <c r="O3" s="16"/>
      <c r="P3" s="16" t="s">
        <v>5</v>
      </c>
      <c r="Q3" s="16"/>
      <c r="R3" s="16"/>
      <c r="S3" s="16"/>
      <c r="T3" s="16"/>
      <c r="U3" s="16"/>
      <c r="V3" s="16"/>
      <c r="W3" s="16"/>
      <c r="X3" s="16"/>
      <c r="Y3" s="16"/>
      <c r="Z3" s="16"/>
    </row>
    <row r="4" spans="2:28" s="6" customFormat="1" ht="21" x14ac:dyDescent="0.25">
      <c r="B4" s="16" t="s">
        <v>6</v>
      </c>
      <c r="C4" s="16" t="s">
        <v>7</v>
      </c>
      <c r="D4" s="16" t="s">
        <v>8</v>
      </c>
      <c r="E4" s="16" t="s">
        <v>9</v>
      </c>
      <c r="F4" s="16"/>
      <c r="G4" s="16"/>
      <c r="H4" s="16"/>
      <c r="I4" s="16"/>
      <c r="J4" s="16" t="s">
        <v>10</v>
      </c>
      <c r="K4" s="18">
        <v>84475986.521599993</v>
      </c>
      <c r="L4" s="18"/>
      <c r="M4" s="18"/>
      <c r="N4" s="18"/>
      <c r="O4" s="16" t="s">
        <v>11</v>
      </c>
      <c r="P4" s="14" t="s">
        <v>12</v>
      </c>
      <c r="Q4" s="14" t="s">
        <v>13</v>
      </c>
      <c r="R4" s="14" t="s">
        <v>14</v>
      </c>
      <c r="S4" s="14" t="s">
        <v>15</v>
      </c>
      <c r="T4" s="14" t="s">
        <v>16</v>
      </c>
      <c r="U4" s="14" t="s">
        <v>17</v>
      </c>
      <c r="V4" s="14" t="s">
        <v>18</v>
      </c>
      <c r="W4" s="14" t="s">
        <v>19</v>
      </c>
      <c r="X4" s="14" t="s">
        <v>20</v>
      </c>
      <c r="Y4" s="14" t="s">
        <v>21</v>
      </c>
      <c r="Z4" s="14" t="s">
        <v>22</v>
      </c>
    </row>
    <row r="5" spans="2:28" s="6" customFormat="1" ht="30.6" customHeight="1" x14ac:dyDescent="0.25">
      <c r="B5" s="16"/>
      <c r="C5" s="16"/>
      <c r="D5" s="16"/>
      <c r="E5" s="16"/>
      <c r="F5" s="16"/>
      <c r="G5" s="16"/>
      <c r="H5" s="16"/>
      <c r="I5" s="16"/>
      <c r="J5" s="16"/>
      <c r="K5" s="15" t="s">
        <v>23</v>
      </c>
      <c r="L5" s="15" t="s">
        <v>24</v>
      </c>
      <c r="M5" s="15" t="s">
        <v>25</v>
      </c>
      <c r="N5" s="15" t="s">
        <v>26</v>
      </c>
      <c r="O5" s="16"/>
      <c r="P5" s="14"/>
      <c r="Q5" s="14"/>
      <c r="R5" s="14"/>
      <c r="S5" s="14"/>
      <c r="T5" s="14"/>
      <c r="U5" s="14"/>
      <c r="V5" s="14"/>
      <c r="W5" s="14"/>
      <c r="X5" s="14"/>
      <c r="Y5" s="14"/>
      <c r="Z5" s="14"/>
    </row>
    <row r="6" spans="2:28" s="7" customFormat="1" ht="29.45" customHeight="1" x14ac:dyDescent="0.25">
      <c r="B6" s="16"/>
      <c r="C6" s="16"/>
      <c r="D6" s="16"/>
      <c r="E6" s="16"/>
      <c r="F6" s="16"/>
      <c r="G6" s="16"/>
      <c r="H6" s="16"/>
      <c r="I6" s="16"/>
      <c r="J6" s="16"/>
      <c r="K6" s="15"/>
      <c r="L6" s="15"/>
      <c r="M6" s="15"/>
      <c r="N6" s="15"/>
      <c r="O6" s="16"/>
      <c r="P6" s="14"/>
      <c r="Q6" s="14"/>
      <c r="R6" s="14"/>
      <c r="S6" s="14"/>
      <c r="T6" s="14"/>
      <c r="U6" s="14"/>
      <c r="V6" s="14"/>
      <c r="W6" s="14"/>
      <c r="X6" s="14"/>
      <c r="Y6" s="14"/>
      <c r="Z6" s="14"/>
    </row>
    <row r="7" spans="2:28" s="8" customFormat="1" ht="21.95" customHeight="1" x14ac:dyDescent="0.25">
      <c r="B7" s="2" t="s">
        <v>27</v>
      </c>
      <c r="C7" s="2" t="s">
        <v>27</v>
      </c>
      <c r="D7" s="2" t="s">
        <v>27</v>
      </c>
      <c r="E7" s="2" t="s">
        <v>27</v>
      </c>
      <c r="F7" s="3">
        <v>149436360.27122274</v>
      </c>
      <c r="G7" s="3">
        <v>84475986.521599993</v>
      </c>
      <c r="H7" s="2" t="s">
        <v>27</v>
      </c>
      <c r="I7" s="3">
        <v>11726460.460000001</v>
      </c>
      <c r="J7" s="3">
        <v>32599308.663000003</v>
      </c>
      <c r="K7" s="3">
        <v>19138086.619999994</v>
      </c>
      <c r="L7" s="3">
        <v>17601308.369999994</v>
      </c>
      <c r="M7" s="3">
        <v>18007220.899999999</v>
      </c>
      <c r="N7" s="3">
        <v>29729370.631600004</v>
      </c>
      <c r="O7" s="3">
        <v>32464898.07072277</v>
      </c>
      <c r="P7" s="2" t="s">
        <v>27</v>
      </c>
      <c r="Q7" s="2" t="s">
        <v>27</v>
      </c>
      <c r="R7" s="2" t="s">
        <v>27</v>
      </c>
      <c r="S7" s="2" t="s">
        <v>27</v>
      </c>
      <c r="T7" s="2" t="s">
        <v>27</v>
      </c>
      <c r="U7" s="2" t="s">
        <v>27</v>
      </c>
      <c r="V7" s="2" t="s">
        <v>27</v>
      </c>
      <c r="W7" s="2" t="s">
        <v>27</v>
      </c>
      <c r="X7" s="2" t="s">
        <v>27</v>
      </c>
      <c r="Y7" s="2" t="s">
        <v>27</v>
      </c>
      <c r="Z7" s="2" t="s">
        <v>27</v>
      </c>
    </row>
    <row r="8" spans="2:28" s="4" customFormat="1" ht="60" x14ac:dyDescent="0.25">
      <c r="B8" s="13">
        <v>63</v>
      </c>
      <c r="C8" s="9" t="s">
        <v>41</v>
      </c>
      <c r="D8" s="10" t="s">
        <v>42</v>
      </c>
      <c r="E8" s="10" t="s">
        <v>43</v>
      </c>
      <c r="F8" s="11">
        <v>821210.80999999994</v>
      </c>
      <c r="G8" s="11">
        <v>100264.26</v>
      </c>
      <c r="H8" s="12">
        <v>1</v>
      </c>
      <c r="I8" s="11">
        <v>213150</v>
      </c>
      <c r="J8" s="11">
        <v>720946.54999999993</v>
      </c>
      <c r="K8" s="11">
        <v>3916.34</v>
      </c>
      <c r="L8" s="11">
        <v>91347.92</v>
      </c>
      <c r="M8" s="11">
        <v>5000</v>
      </c>
      <c r="N8" s="11">
        <v>0</v>
      </c>
      <c r="O8" s="11">
        <v>0</v>
      </c>
      <c r="P8" s="13" t="s">
        <v>33</v>
      </c>
      <c r="Q8" s="13" t="s">
        <v>32</v>
      </c>
      <c r="R8" s="13" t="s">
        <v>33</v>
      </c>
      <c r="S8" s="13" t="s">
        <v>32</v>
      </c>
      <c r="T8" s="13" t="s">
        <v>32</v>
      </c>
      <c r="U8" s="13" t="s">
        <v>32</v>
      </c>
      <c r="V8" s="13" t="s">
        <v>32</v>
      </c>
      <c r="W8" s="13" t="s">
        <v>32</v>
      </c>
      <c r="X8" s="13" t="s">
        <v>32</v>
      </c>
      <c r="Y8" s="13" t="s">
        <v>32</v>
      </c>
      <c r="Z8" s="13" t="s">
        <v>32</v>
      </c>
    </row>
    <row r="9" spans="2:28" ht="102.75" customHeight="1" x14ac:dyDescent="0.25">
      <c r="B9" s="13">
        <v>68</v>
      </c>
      <c r="C9" s="9" t="s">
        <v>44</v>
      </c>
      <c r="D9" s="10" t="s">
        <v>45</v>
      </c>
      <c r="E9" s="10" t="s">
        <v>46</v>
      </c>
      <c r="F9" s="11">
        <v>1150000</v>
      </c>
      <c r="G9" s="11">
        <v>1138698.83</v>
      </c>
      <c r="H9" s="12">
        <v>0.99999980869565219</v>
      </c>
      <c r="I9" s="11">
        <v>395000</v>
      </c>
      <c r="J9" s="11">
        <v>11300.95</v>
      </c>
      <c r="K9" s="11">
        <v>14144.35</v>
      </c>
      <c r="L9" s="11">
        <v>55751.479999999996</v>
      </c>
      <c r="M9" s="11">
        <v>300000</v>
      </c>
      <c r="N9" s="11">
        <v>768803</v>
      </c>
      <c r="O9" s="11">
        <v>0</v>
      </c>
      <c r="P9" s="13" t="s">
        <v>33</v>
      </c>
      <c r="Q9" s="13" t="s">
        <v>32</v>
      </c>
      <c r="R9" s="13" t="s">
        <v>33</v>
      </c>
      <c r="S9" s="13" t="s">
        <v>32</v>
      </c>
      <c r="T9" s="13" t="s">
        <v>32</v>
      </c>
      <c r="U9" s="13" t="s">
        <v>32</v>
      </c>
      <c r="V9" s="13" t="s">
        <v>32</v>
      </c>
      <c r="W9" s="13" t="s">
        <v>32</v>
      </c>
      <c r="X9" s="13" t="s">
        <v>32</v>
      </c>
      <c r="Y9" s="13" t="s">
        <v>32</v>
      </c>
      <c r="Z9" s="13" t="s">
        <v>32</v>
      </c>
      <c r="AA9" s="4"/>
      <c r="AB9" s="4"/>
    </row>
    <row r="10" spans="2:28" ht="45" x14ac:dyDescent="0.25">
      <c r="B10" s="13">
        <v>73</v>
      </c>
      <c r="C10" s="9" t="s">
        <v>47</v>
      </c>
      <c r="D10" s="10" t="s">
        <v>45</v>
      </c>
      <c r="E10" s="10" t="s">
        <v>48</v>
      </c>
      <c r="F10" s="11">
        <v>511963.40999999992</v>
      </c>
      <c r="G10" s="11">
        <v>87721.95</v>
      </c>
      <c r="H10" s="12">
        <v>1</v>
      </c>
      <c r="I10" s="11">
        <v>12828</v>
      </c>
      <c r="J10" s="11">
        <v>424241.4599999999</v>
      </c>
      <c r="K10" s="11">
        <v>87721.95</v>
      </c>
      <c r="L10" s="11">
        <v>0</v>
      </c>
      <c r="M10" s="11">
        <v>0</v>
      </c>
      <c r="N10" s="11">
        <v>0</v>
      </c>
      <c r="O10" s="11">
        <v>0</v>
      </c>
      <c r="P10" s="13" t="s">
        <v>32</v>
      </c>
      <c r="Q10" s="13" t="s">
        <v>32</v>
      </c>
      <c r="R10" s="13" t="s">
        <v>32</v>
      </c>
      <c r="S10" s="13" t="s">
        <v>33</v>
      </c>
      <c r="T10" s="13" t="s">
        <v>32</v>
      </c>
      <c r="U10" s="13" t="s">
        <v>33</v>
      </c>
      <c r="V10" s="13" t="s">
        <v>32</v>
      </c>
      <c r="W10" s="13" t="s">
        <v>32</v>
      </c>
      <c r="X10" s="13" t="s">
        <v>32</v>
      </c>
      <c r="Y10" s="13" t="s">
        <v>32</v>
      </c>
      <c r="Z10" s="13" t="s">
        <v>32</v>
      </c>
      <c r="AA10" s="4"/>
      <c r="AB10" s="4"/>
    </row>
    <row r="11" spans="2:28" ht="90" x14ac:dyDescent="0.25">
      <c r="B11" s="13">
        <v>89</v>
      </c>
      <c r="C11" s="9" t="s">
        <v>49</v>
      </c>
      <c r="D11" s="10" t="s">
        <v>50</v>
      </c>
      <c r="E11" s="10" t="s">
        <v>51</v>
      </c>
      <c r="F11" s="11">
        <v>12003943.34</v>
      </c>
      <c r="G11" s="11">
        <v>396040.99</v>
      </c>
      <c r="H11" s="12">
        <v>3.3321077805087342E-2</v>
      </c>
      <c r="I11" s="11">
        <v>0</v>
      </c>
      <c r="J11" s="11">
        <v>3943.3400000000006</v>
      </c>
      <c r="K11" s="11">
        <v>2311.23</v>
      </c>
      <c r="L11" s="11">
        <v>2729.76</v>
      </c>
      <c r="M11" s="11">
        <v>100000</v>
      </c>
      <c r="N11" s="11">
        <v>291000</v>
      </c>
      <c r="O11" s="11">
        <v>11603959.01</v>
      </c>
      <c r="P11" s="13" t="s">
        <v>33</v>
      </c>
      <c r="Q11" s="13" t="s">
        <v>32</v>
      </c>
      <c r="R11" s="13" t="s">
        <v>33</v>
      </c>
      <c r="S11" s="13" t="s">
        <v>32</v>
      </c>
      <c r="T11" s="13" t="s">
        <v>32</v>
      </c>
      <c r="U11" s="13" t="s">
        <v>32</v>
      </c>
      <c r="V11" s="13" t="s">
        <v>32</v>
      </c>
      <c r="W11" s="13" t="s">
        <v>32</v>
      </c>
      <c r="X11" s="13" t="s">
        <v>32</v>
      </c>
      <c r="Y11" s="13" t="s">
        <v>32</v>
      </c>
      <c r="Z11" s="13" t="s">
        <v>32</v>
      </c>
      <c r="AA11" s="4"/>
      <c r="AB11" s="4"/>
    </row>
    <row r="12" spans="2:28" ht="60" x14ac:dyDescent="0.25">
      <c r="B12" s="13">
        <v>276</v>
      </c>
      <c r="C12" s="9" t="s">
        <v>52</v>
      </c>
      <c r="D12" s="10" t="s">
        <v>53</v>
      </c>
      <c r="E12" s="10" t="s">
        <v>54</v>
      </c>
      <c r="F12" s="11">
        <v>926861.32</v>
      </c>
      <c r="G12" s="11">
        <v>764747.16999999993</v>
      </c>
      <c r="H12" s="12">
        <v>1</v>
      </c>
      <c r="I12" s="11">
        <v>0</v>
      </c>
      <c r="J12" s="11">
        <v>162114.15000000002</v>
      </c>
      <c r="K12" s="11">
        <v>443842.24999999994</v>
      </c>
      <c r="L12" s="11">
        <v>315904.92000000004</v>
      </c>
      <c r="M12" s="11">
        <v>5000</v>
      </c>
      <c r="N12" s="11">
        <v>0</v>
      </c>
      <c r="O12" s="11">
        <v>0</v>
      </c>
      <c r="P12" s="13" t="s">
        <v>32</v>
      </c>
      <c r="Q12" s="13" t="s">
        <v>32</v>
      </c>
      <c r="R12" s="13" t="s">
        <v>32</v>
      </c>
      <c r="S12" s="13" t="s">
        <v>32</v>
      </c>
      <c r="T12" s="13" t="s">
        <v>33</v>
      </c>
      <c r="U12" s="13" t="s">
        <v>32</v>
      </c>
      <c r="V12" s="13" t="s">
        <v>32</v>
      </c>
      <c r="W12" s="13" t="s">
        <v>32</v>
      </c>
      <c r="X12" s="13" t="s">
        <v>32</v>
      </c>
      <c r="Y12" s="13" t="s">
        <v>32</v>
      </c>
      <c r="Z12" s="13" t="s">
        <v>32</v>
      </c>
      <c r="AA12" s="4"/>
      <c r="AB12" s="4"/>
    </row>
    <row r="13" spans="2:28" ht="30" x14ac:dyDescent="0.25">
      <c r="B13" s="13">
        <v>317</v>
      </c>
      <c r="C13" s="9" t="s">
        <v>55</v>
      </c>
      <c r="D13" s="10" t="s">
        <v>56</v>
      </c>
      <c r="E13" s="10" t="s">
        <v>57</v>
      </c>
      <c r="F13" s="11">
        <v>1700000</v>
      </c>
      <c r="G13" s="11">
        <v>1690589.52</v>
      </c>
      <c r="H13" s="12">
        <v>1</v>
      </c>
      <c r="I13" s="11">
        <v>0</v>
      </c>
      <c r="J13" s="11">
        <v>9410.48</v>
      </c>
      <c r="K13" s="11">
        <v>9768</v>
      </c>
      <c r="L13" s="11">
        <v>47251.57</v>
      </c>
      <c r="M13" s="11">
        <v>500000</v>
      </c>
      <c r="N13" s="11">
        <v>1133569.95</v>
      </c>
      <c r="O13" s="11">
        <v>0</v>
      </c>
      <c r="P13" s="13" t="s">
        <v>32</v>
      </c>
      <c r="Q13" s="13" t="s">
        <v>32</v>
      </c>
      <c r="R13" s="13" t="s">
        <v>32</v>
      </c>
      <c r="S13" s="13" t="s">
        <v>32</v>
      </c>
      <c r="T13" s="13" t="s">
        <v>33</v>
      </c>
      <c r="U13" s="13" t="s">
        <v>32</v>
      </c>
      <c r="V13" s="13" t="s">
        <v>32</v>
      </c>
      <c r="W13" s="13" t="s">
        <v>32</v>
      </c>
      <c r="X13" s="13" t="s">
        <v>32</v>
      </c>
      <c r="Y13" s="13" t="s">
        <v>32</v>
      </c>
      <c r="Z13" s="13" t="s">
        <v>32</v>
      </c>
      <c r="AA13" s="4"/>
      <c r="AB13" s="4"/>
    </row>
    <row r="14" spans="2:28" ht="60" x14ac:dyDescent="0.25">
      <c r="B14" s="13">
        <v>333</v>
      </c>
      <c r="C14" s="9" t="s">
        <v>58</v>
      </c>
      <c r="D14" s="10" t="s">
        <v>59</v>
      </c>
      <c r="E14" s="10" t="s">
        <v>60</v>
      </c>
      <c r="F14" s="11">
        <v>220000</v>
      </c>
      <c r="G14" s="11">
        <v>459.08000000000004</v>
      </c>
      <c r="H14" s="12">
        <v>2.0867272727272731E-3</v>
      </c>
      <c r="I14" s="11">
        <v>0</v>
      </c>
      <c r="J14" s="11">
        <v>0</v>
      </c>
      <c r="K14" s="11">
        <v>459.08000000000004</v>
      </c>
      <c r="L14" s="11">
        <v>0</v>
      </c>
      <c r="M14" s="11">
        <v>0</v>
      </c>
      <c r="N14" s="11">
        <v>0</v>
      </c>
      <c r="O14" s="11">
        <v>219540.92</v>
      </c>
      <c r="P14" s="13" t="s">
        <v>32</v>
      </c>
      <c r="Q14" s="13" t="s">
        <v>32</v>
      </c>
      <c r="R14" s="13" t="s">
        <v>32</v>
      </c>
      <c r="S14" s="13" t="s">
        <v>32</v>
      </c>
      <c r="T14" s="13" t="s">
        <v>32</v>
      </c>
      <c r="U14" s="13" t="s">
        <v>32</v>
      </c>
      <c r="V14" s="13" t="s">
        <v>32</v>
      </c>
      <c r="W14" s="13" t="s">
        <v>32</v>
      </c>
      <c r="X14" s="13" t="s">
        <v>32</v>
      </c>
      <c r="Y14" s="13" t="s">
        <v>32</v>
      </c>
      <c r="Z14" s="13" t="s">
        <v>32</v>
      </c>
      <c r="AA14" s="4"/>
      <c r="AB14" s="4"/>
    </row>
    <row r="15" spans="2:28" ht="30" x14ac:dyDescent="0.25">
      <c r="B15" s="13">
        <v>381</v>
      </c>
      <c r="C15" s="9" t="s">
        <v>61</v>
      </c>
      <c r="D15" s="10" t="s">
        <v>62</v>
      </c>
      <c r="E15" s="10" t="s">
        <v>63</v>
      </c>
      <c r="F15" s="11">
        <v>1000000.0000000001</v>
      </c>
      <c r="G15" s="11">
        <v>990964.79</v>
      </c>
      <c r="H15" s="12">
        <v>1</v>
      </c>
      <c r="I15" s="11">
        <v>450000</v>
      </c>
      <c r="J15" s="11">
        <v>9035.2099999999991</v>
      </c>
      <c r="K15" s="11">
        <v>48720.079999999994</v>
      </c>
      <c r="L15" s="11">
        <v>135263.74</v>
      </c>
      <c r="M15" s="11">
        <v>500000</v>
      </c>
      <c r="N15" s="11">
        <v>306980.97000000009</v>
      </c>
      <c r="O15" s="11">
        <v>0</v>
      </c>
      <c r="P15" s="13" t="s">
        <v>32</v>
      </c>
      <c r="Q15" s="13" t="s">
        <v>33</v>
      </c>
      <c r="R15" s="13" t="s">
        <v>32</v>
      </c>
      <c r="S15" s="13" t="s">
        <v>32</v>
      </c>
      <c r="T15" s="13" t="s">
        <v>33</v>
      </c>
      <c r="U15" s="13" t="s">
        <v>32</v>
      </c>
      <c r="V15" s="13" t="s">
        <v>32</v>
      </c>
      <c r="W15" s="13" t="s">
        <v>32</v>
      </c>
      <c r="X15" s="13" t="s">
        <v>32</v>
      </c>
      <c r="Y15" s="13" t="s">
        <v>32</v>
      </c>
      <c r="Z15" s="13" t="s">
        <v>32</v>
      </c>
      <c r="AA15" s="4"/>
      <c r="AB15" s="4"/>
    </row>
    <row r="16" spans="2:28" ht="75" x14ac:dyDescent="0.25">
      <c r="B16" s="13">
        <v>391</v>
      </c>
      <c r="C16" s="9" t="s">
        <v>64</v>
      </c>
      <c r="D16" s="10" t="s">
        <v>65</v>
      </c>
      <c r="E16" s="10" t="s">
        <v>66</v>
      </c>
      <c r="F16" s="11">
        <v>270000</v>
      </c>
      <c r="G16" s="11">
        <v>1582.93</v>
      </c>
      <c r="H16" s="12">
        <v>5.8627037037037042E-3</v>
      </c>
      <c r="I16" s="11">
        <v>0</v>
      </c>
      <c r="J16" s="11">
        <v>0</v>
      </c>
      <c r="K16" s="11">
        <v>1582.93</v>
      </c>
      <c r="L16" s="11">
        <v>0</v>
      </c>
      <c r="M16" s="11">
        <v>0</v>
      </c>
      <c r="N16" s="11">
        <v>0</v>
      </c>
      <c r="O16" s="11">
        <v>268417.07</v>
      </c>
      <c r="P16" s="13" t="s">
        <v>32</v>
      </c>
      <c r="Q16" s="13" t="s">
        <v>32</v>
      </c>
      <c r="R16" s="13" t="s">
        <v>32</v>
      </c>
      <c r="S16" s="13" t="s">
        <v>32</v>
      </c>
      <c r="T16" s="13" t="s">
        <v>32</v>
      </c>
      <c r="U16" s="13" t="s">
        <v>32</v>
      </c>
      <c r="V16" s="13" t="s">
        <v>32</v>
      </c>
      <c r="W16" s="13" t="s">
        <v>32</v>
      </c>
      <c r="X16" s="13" t="s">
        <v>32</v>
      </c>
      <c r="Y16" s="13" t="s">
        <v>32</v>
      </c>
      <c r="Z16" s="13" t="s">
        <v>32</v>
      </c>
      <c r="AA16" s="4"/>
      <c r="AB16" s="4"/>
    </row>
    <row r="17" spans="2:28" ht="75" x14ac:dyDescent="0.25">
      <c r="B17" s="13">
        <v>394</v>
      </c>
      <c r="C17" s="9" t="s">
        <v>67</v>
      </c>
      <c r="D17" s="10" t="s">
        <v>65</v>
      </c>
      <c r="E17" s="10" t="s">
        <v>68</v>
      </c>
      <c r="F17" s="11">
        <v>270000</v>
      </c>
      <c r="G17" s="11">
        <v>896.9</v>
      </c>
      <c r="H17" s="12">
        <v>3.3218518518518519E-3</v>
      </c>
      <c r="I17" s="11">
        <v>0</v>
      </c>
      <c r="J17" s="11">
        <v>0</v>
      </c>
      <c r="K17" s="11">
        <v>896.9</v>
      </c>
      <c r="L17" s="11">
        <v>0</v>
      </c>
      <c r="M17" s="11">
        <v>0</v>
      </c>
      <c r="N17" s="11">
        <v>0</v>
      </c>
      <c r="O17" s="11">
        <v>269103.09999999998</v>
      </c>
      <c r="P17" s="13" t="s">
        <v>32</v>
      </c>
      <c r="Q17" s="13" t="s">
        <v>32</v>
      </c>
      <c r="R17" s="13" t="s">
        <v>32</v>
      </c>
      <c r="S17" s="13" t="s">
        <v>32</v>
      </c>
      <c r="T17" s="13" t="s">
        <v>32</v>
      </c>
      <c r="U17" s="13" t="s">
        <v>32</v>
      </c>
      <c r="V17" s="13" t="s">
        <v>32</v>
      </c>
      <c r="W17" s="13" t="s">
        <v>32</v>
      </c>
      <c r="X17" s="13" t="s">
        <v>32</v>
      </c>
      <c r="Y17" s="13" t="s">
        <v>32</v>
      </c>
      <c r="Z17" s="13" t="s">
        <v>32</v>
      </c>
      <c r="AA17" s="4"/>
      <c r="AB17" s="4"/>
    </row>
    <row r="18" spans="2:28" ht="75" x14ac:dyDescent="0.25">
      <c r="B18" s="13">
        <v>396</v>
      </c>
      <c r="C18" s="9" t="s">
        <v>69</v>
      </c>
      <c r="D18" s="10" t="s">
        <v>65</v>
      </c>
      <c r="E18" s="10" t="s">
        <v>70</v>
      </c>
      <c r="F18" s="11">
        <v>220000</v>
      </c>
      <c r="G18" s="11">
        <v>454.69</v>
      </c>
      <c r="H18" s="12">
        <v>2.0667727272727274E-3</v>
      </c>
      <c r="I18" s="11">
        <v>0</v>
      </c>
      <c r="J18" s="11">
        <v>0</v>
      </c>
      <c r="K18" s="11">
        <v>454.69</v>
      </c>
      <c r="L18" s="11">
        <v>0</v>
      </c>
      <c r="M18" s="11">
        <v>0</v>
      </c>
      <c r="N18" s="11">
        <v>0</v>
      </c>
      <c r="O18" s="11">
        <v>219545.31</v>
      </c>
      <c r="P18" s="13" t="s">
        <v>32</v>
      </c>
      <c r="Q18" s="13" t="s">
        <v>32</v>
      </c>
      <c r="R18" s="13" t="s">
        <v>32</v>
      </c>
      <c r="S18" s="13" t="s">
        <v>32</v>
      </c>
      <c r="T18" s="13" t="s">
        <v>32</v>
      </c>
      <c r="U18" s="13" t="s">
        <v>32</v>
      </c>
      <c r="V18" s="13" t="s">
        <v>32</v>
      </c>
      <c r="W18" s="13" t="s">
        <v>32</v>
      </c>
      <c r="X18" s="13" t="s">
        <v>32</v>
      </c>
      <c r="Y18" s="13" t="s">
        <v>32</v>
      </c>
      <c r="Z18" s="13" t="s">
        <v>32</v>
      </c>
      <c r="AA18" s="4"/>
      <c r="AB18" s="4"/>
    </row>
    <row r="19" spans="2:28" ht="30" x14ac:dyDescent="0.25">
      <c r="B19" s="13">
        <v>511</v>
      </c>
      <c r="C19" s="9" t="s">
        <v>71</v>
      </c>
      <c r="D19" s="10" t="s">
        <v>72</v>
      </c>
      <c r="E19" s="10" t="s">
        <v>73</v>
      </c>
      <c r="F19" s="11">
        <v>1389792.12</v>
      </c>
      <c r="G19" s="11">
        <v>343424</v>
      </c>
      <c r="H19" s="12">
        <v>1</v>
      </c>
      <c r="I19" s="11">
        <v>1204650</v>
      </c>
      <c r="J19" s="11">
        <v>1046368.12</v>
      </c>
      <c r="K19" s="11">
        <v>137619.70000000004</v>
      </c>
      <c r="L19" s="11">
        <v>200804.3</v>
      </c>
      <c r="M19" s="11">
        <v>5000</v>
      </c>
      <c r="N19" s="11">
        <v>0</v>
      </c>
      <c r="O19" s="11">
        <v>0</v>
      </c>
      <c r="P19" s="13" t="s">
        <v>32</v>
      </c>
      <c r="Q19" s="13" t="s">
        <v>33</v>
      </c>
      <c r="R19" s="13" t="s">
        <v>32</v>
      </c>
      <c r="S19" s="13" t="s">
        <v>32</v>
      </c>
      <c r="T19" s="13" t="s">
        <v>33</v>
      </c>
      <c r="U19" s="13" t="s">
        <v>32</v>
      </c>
      <c r="V19" s="13" t="s">
        <v>32</v>
      </c>
      <c r="W19" s="13" t="s">
        <v>32</v>
      </c>
      <c r="X19" s="13" t="s">
        <v>32</v>
      </c>
      <c r="Y19" s="13" t="s">
        <v>32</v>
      </c>
      <c r="Z19" s="13" t="s">
        <v>32</v>
      </c>
      <c r="AA19" s="4"/>
      <c r="AB19" s="4"/>
    </row>
    <row r="20" spans="2:28" ht="60" x14ac:dyDescent="0.25">
      <c r="B20" s="13">
        <v>516</v>
      </c>
      <c r="C20" s="9" t="s">
        <v>74</v>
      </c>
      <c r="D20" s="10" t="s">
        <v>30</v>
      </c>
      <c r="E20" s="10" t="s">
        <v>75</v>
      </c>
      <c r="F20" s="11">
        <v>270000</v>
      </c>
      <c r="G20" s="11">
        <v>2975.92</v>
      </c>
      <c r="H20" s="12">
        <v>1.1021925925925926E-2</v>
      </c>
      <c r="I20" s="11">
        <v>0</v>
      </c>
      <c r="J20" s="11">
        <v>0</v>
      </c>
      <c r="K20" s="11">
        <v>2975.92</v>
      </c>
      <c r="L20" s="11">
        <v>0</v>
      </c>
      <c r="M20" s="11">
        <v>0</v>
      </c>
      <c r="N20" s="11">
        <v>0</v>
      </c>
      <c r="O20" s="11">
        <v>267024.08</v>
      </c>
      <c r="P20" s="13" t="s">
        <v>32</v>
      </c>
      <c r="Q20" s="13" t="s">
        <v>32</v>
      </c>
      <c r="R20" s="13" t="s">
        <v>32</v>
      </c>
      <c r="S20" s="13" t="s">
        <v>32</v>
      </c>
      <c r="T20" s="13" t="s">
        <v>32</v>
      </c>
      <c r="U20" s="13" t="s">
        <v>32</v>
      </c>
      <c r="V20" s="13" t="s">
        <v>32</v>
      </c>
      <c r="W20" s="13" t="s">
        <v>32</v>
      </c>
      <c r="X20" s="13" t="s">
        <v>32</v>
      </c>
      <c r="Y20" s="13" t="s">
        <v>32</v>
      </c>
      <c r="Z20" s="13" t="s">
        <v>32</v>
      </c>
      <c r="AA20" s="4"/>
      <c r="AB20" s="4"/>
    </row>
    <row r="21" spans="2:28" ht="60" x14ac:dyDescent="0.25">
      <c r="B21" s="13">
        <v>606</v>
      </c>
      <c r="C21" s="9" t="s">
        <v>76</v>
      </c>
      <c r="D21" s="10" t="s">
        <v>77</v>
      </c>
      <c r="E21" s="10" t="s">
        <v>78</v>
      </c>
      <c r="F21" s="11">
        <v>207951.02999999997</v>
      </c>
      <c r="G21" s="11">
        <v>311.5</v>
      </c>
      <c r="H21" s="12">
        <v>1</v>
      </c>
      <c r="I21" s="11">
        <v>0</v>
      </c>
      <c r="J21" s="11">
        <v>207639.52999999997</v>
      </c>
      <c r="K21" s="11">
        <v>311.5</v>
      </c>
      <c r="L21" s="11">
        <v>0</v>
      </c>
      <c r="M21" s="11">
        <v>0</v>
      </c>
      <c r="N21" s="11">
        <v>0</v>
      </c>
      <c r="O21" s="11">
        <v>0</v>
      </c>
      <c r="P21" s="13" t="s">
        <v>33</v>
      </c>
      <c r="Q21" s="13" t="s">
        <v>32</v>
      </c>
      <c r="R21" s="13" t="s">
        <v>33</v>
      </c>
      <c r="S21" s="13" t="s">
        <v>32</v>
      </c>
      <c r="T21" s="13" t="s">
        <v>32</v>
      </c>
      <c r="U21" s="13" t="s">
        <v>32</v>
      </c>
      <c r="V21" s="13" t="s">
        <v>32</v>
      </c>
      <c r="W21" s="13" t="s">
        <v>32</v>
      </c>
      <c r="X21" s="13" t="s">
        <v>32</v>
      </c>
      <c r="Y21" s="13" t="s">
        <v>32</v>
      </c>
      <c r="Z21" s="13" t="s">
        <v>32</v>
      </c>
      <c r="AA21" s="4"/>
      <c r="AB21" s="4"/>
    </row>
    <row r="22" spans="2:28" ht="75" x14ac:dyDescent="0.25">
      <c r="B22" s="13">
        <v>618</v>
      </c>
      <c r="C22" s="9" t="s">
        <v>79</v>
      </c>
      <c r="D22" s="10" t="s">
        <v>80</v>
      </c>
      <c r="E22" s="10" t="s">
        <v>81</v>
      </c>
      <c r="F22" s="11">
        <v>1077620.44</v>
      </c>
      <c r="G22" s="11">
        <v>25355.539999999997</v>
      </c>
      <c r="H22" s="12">
        <v>2.3529193637047197E-2</v>
      </c>
      <c r="I22" s="11">
        <v>0</v>
      </c>
      <c r="J22" s="11">
        <v>0</v>
      </c>
      <c r="K22" s="11">
        <v>2975.98</v>
      </c>
      <c r="L22" s="11">
        <v>22379.559999999998</v>
      </c>
      <c r="M22" s="11">
        <v>0</v>
      </c>
      <c r="N22" s="11">
        <v>0</v>
      </c>
      <c r="O22" s="11">
        <v>1052264.8999999999</v>
      </c>
      <c r="P22" s="13" t="s">
        <v>32</v>
      </c>
      <c r="Q22" s="13" t="s">
        <v>32</v>
      </c>
      <c r="R22" s="13" t="s">
        <v>32</v>
      </c>
      <c r="S22" s="13" t="s">
        <v>32</v>
      </c>
      <c r="T22" s="13" t="s">
        <v>32</v>
      </c>
      <c r="U22" s="13" t="s">
        <v>33</v>
      </c>
      <c r="V22" s="13" t="s">
        <v>32</v>
      </c>
      <c r="W22" s="13" t="s">
        <v>32</v>
      </c>
      <c r="X22" s="13" t="s">
        <v>32</v>
      </c>
      <c r="Y22" s="13" t="s">
        <v>32</v>
      </c>
      <c r="Z22" s="13" t="s">
        <v>32</v>
      </c>
      <c r="AA22" s="4"/>
      <c r="AB22" s="4"/>
    </row>
    <row r="23" spans="2:28" ht="60" x14ac:dyDescent="0.25">
      <c r="B23" s="13">
        <v>645</v>
      </c>
      <c r="C23" s="9" t="s">
        <v>82</v>
      </c>
      <c r="D23" s="10" t="s">
        <v>50</v>
      </c>
      <c r="E23" s="10" t="s">
        <v>83</v>
      </c>
      <c r="F23" s="11">
        <v>1500000</v>
      </c>
      <c r="G23" s="11">
        <v>1500000</v>
      </c>
      <c r="H23" s="12">
        <v>1</v>
      </c>
      <c r="I23" s="11">
        <v>0</v>
      </c>
      <c r="J23" s="11">
        <v>0</v>
      </c>
      <c r="K23" s="11">
        <v>0</v>
      </c>
      <c r="L23" s="11">
        <v>22812.199999999997</v>
      </c>
      <c r="M23" s="11">
        <v>200000</v>
      </c>
      <c r="N23" s="11">
        <v>1277187.8</v>
      </c>
      <c r="O23" s="11">
        <v>0</v>
      </c>
      <c r="P23" s="13" t="s">
        <v>33</v>
      </c>
      <c r="Q23" s="13" t="s">
        <v>32</v>
      </c>
      <c r="R23" s="13" t="s">
        <v>33</v>
      </c>
      <c r="S23" s="13" t="s">
        <v>32</v>
      </c>
      <c r="T23" s="13" t="s">
        <v>32</v>
      </c>
      <c r="U23" s="13" t="s">
        <v>32</v>
      </c>
      <c r="V23" s="13" t="s">
        <v>32</v>
      </c>
      <c r="W23" s="13" t="s">
        <v>32</v>
      </c>
      <c r="X23" s="13" t="s">
        <v>32</v>
      </c>
      <c r="Y23" s="13" t="s">
        <v>32</v>
      </c>
      <c r="Z23" s="13" t="s">
        <v>32</v>
      </c>
      <c r="AA23" s="4"/>
      <c r="AB23" s="4"/>
    </row>
    <row r="24" spans="2:28" ht="45" x14ac:dyDescent="0.25">
      <c r="B24" s="13">
        <v>661</v>
      </c>
      <c r="C24" s="9" t="s">
        <v>84</v>
      </c>
      <c r="D24" s="10" t="s">
        <v>85</v>
      </c>
      <c r="E24" s="10" t="s">
        <v>86</v>
      </c>
      <c r="F24" s="11">
        <v>278631.89999999997</v>
      </c>
      <c r="G24" s="11">
        <v>240060.94999999998</v>
      </c>
      <c r="H24" s="12">
        <v>1</v>
      </c>
      <c r="I24" s="11">
        <v>0</v>
      </c>
      <c r="J24" s="11">
        <v>38570.950000000004</v>
      </c>
      <c r="K24" s="11">
        <v>240060.94999999998</v>
      </c>
      <c r="L24" s="11">
        <v>0</v>
      </c>
      <c r="M24" s="11">
        <v>0</v>
      </c>
      <c r="N24" s="11">
        <v>0</v>
      </c>
      <c r="O24" s="11">
        <v>0</v>
      </c>
      <c r="P24" s="13" t="s">
        <v>32</v>
      </c>
      <c r="Q24" s="13" t="s">
        <v>32</v>
      </c>
      <c r="R24" s="13" t="s">
        <v>32</v>
      </c>
      <c r="S24" s="13" t="s">
        <v>32</v>
      </c>
      <c r="T24" s="13" t="s">
        <v>32</v>
      </c>
      <c r="U24" s="13" t="s">
        <v>32</v>
      </c>
      <c r="V24" s="13" t="s">
        <v>32</v>
      </c>
      <c r="W24" s="13" t="s">
        <v>32</v>
      </c>
      <c r="X24" s="13" t="s">
        <v>32</v>
      </c>
      <c r="Y24" s="13" t="s">
        <v>32</v>
      </c>
      <c r="Z24" s="13" t="s">
        <v>32</v>
      </c>
      <c r="AA24" s="4"/>
      <c r="AB24" s="4"/>
    </row>
    <row r="25" spans="2:28" ht="112.5" x14ac:dyDescent="0.25">
      <c r="B25" s="13">
        <v>792</v>
      </c>
      <c r="C25" s="9" t="s">
        <v>87</v>
      </c>
      <c r="D25" s="10" t="s">
        <v>88</v>
      </c>
      <c r="E25" s="10" t="s">
        <v>89</v>
      </c>
      <c r="F25" s="11">
        <v>1500000</v>
      </c>
      <c r="G25" s="11">
        <v>791437.89000000013</v>
      </c>
      <c r="H25" s="12">
        <v>1</v>
      </c>
      <c r="I25" s="11">
        <v>200000</v>
      </c>
      <c r="J25" s="11">
        <v>708562.11</v>
      </c>
      <c r="K25" s="11">
        <v>626195.27</v>
      </c>
      <c r="L25" s="11">
        <v>129134.56</v>
      </c>
      <c r="M25" s="11">
        <v>36108.06</v>
      </c>
      <c r="N25" s="11">
        <v>0</v>
      </c>
      <c r="O25" s="11">
        <v>0</v>
      </c>
      <c r="P25" s="13" t="s">
        <v>32</v>
      </c>
      <c r="Q25" s="13" t="s">
        <v>32</v>
      </c>
      <c r="R25" s="13" t="s">
        <v>33</v>
      </c>
      <c r="S25" s="13" t="s">
        <v>33</v>
      </c>
      <c r="T25" s="13" t="s">
        <v>32</v>
      </c>
      <c r="U25" s="13" t="s">
        <v>33</v>
      </c>
      <c r="V25" s="13" t="s">
        <v>32</v>
      </c>
      <c r="W25" s="13" t="s">
        <v>32</v>
      </c>
      <c r="X25" s="13" t="s">
        <v>32</v>
      </c>
      <c r="Y25" s="13" t="s">
        <v>32</v>
      </c>
      <c r="Z25" s="13" t="s">
        <v>32</v>
      </c>
      <c r="AA25" s="4"/>
      <c r="AB25" s="4"/>
    </row>
    <row r="26" spans="2:28" ht="60" x14ac:dyDescent="0.25">
      <c r="B26" s="13">
        <v>844</v>
      </c>
      <c r="C26" s="9" t="s">
        <v>90</v>
      </c>
      <c r="D26" s="10" t="s">
        <v>91</v>
      </c>
      <c r="E26" s="10" t="s">
        <v>92</v>
      </c>
      <c r="F26" s="11">
        <v>455691.62000000005</v>
      </c>
      <c r="G26" s="11">
        <v>8087.93</v>
      </c>
      <c r="H26" s="12">
        <v>1</v>
      </c>
      <c r="I26" s="11">
        <v>0</v>
      </c>
      <c r="J26" s="11">
        <v>447603.69000000006</v>
      </c>
      <c r="K26" s="11">
        <v>8087.93</v>
      </c>
      <c r="L26" s="11">
        <v>0</v>
      </c>
      <c r="M26" s="11">
        <v>0</v>
      </c>
      <c r="N26" s="11">
        <v>0</v>
      </c>
      <c r="O26" s="11">
        <v>0</v>
      </c>
      <c r="P26" s="13" t="s">
        <v>32</v>
      </c>
      <c r="Q26" s="13" t="s">
        <v>32</v>
      </c>
      <c r="R26" s="13" t="s">
        <v>33</v>
      </c>
      <c r="S26" s="13" t="s">
        <v>32</v>
      </c>
      <c r="T26" s="13" t="s">
        <v>32</v>
      </c>
      <c r="U26" s="13" t="s">
        <v>32</v>
      </c>
      <c r="V26" s="13" t="s">
        <v>32</v>
      </c>
      <c r="W26" s="13" t="s">
        <v>32</v>
      </c>
      <c r="X26" s="13" t="s">
        <v>32</v>
      </c>
      <c r="Y26" s="13" t="s">
        <v>32</v>
      </c>
      <c r="Z26" s="13" t="s">
        <v>32</v>
      </c>
      <c r="AA26" s="4"/>
      <c r="AB26" s="4"/>
    </row>
    <row r="27" spans="2:28" ht="45" x14ac:dyDescent="0.25">
      <c r="B27" s="13">
        <v>921</v>
      </c>
      <c r="C27" s="9" t="s">
        <v>93</v>
      </c>
      <c r="D27" s="10" t="s">
        <v>94</v>
      </c>
      <c r="E27" s="10" t="s">
        <v>95</v>
      </c>
      <c r="F27" s="11">
        <v>900000</v>
      </c>
      <c r="G27" s="11">
        <v>900000</v>
      </c>
      <c r="H27" s="12">
        <v>1</v>
      </c>
      <c r="I27" s="11">
        <v>0</v>
      </c>
      <c r="J27" s="11">
        <v>0</v>
      </c>
      <c r="K27" s="11">
        <v>0</v>
      </c>
      <c r="L27" s="11">
        <v>93905.65</v>
      </c>
      <c r="M27" s="11">
        <v>150000</v>
      </c>
      <c r="N27" s="11">
        <v>656094.35</v>
      </c>
      <c r="O27" s="11">
        <v>0</v>
      </c>
      <c r="P27" s="13" t="s">
        <v>32</v>
      </c>
      <c r="Q27" s="13" t="s">
        <v>32</v>
      </c>
      <c r="R27" s="13" t="s">
        <v>32</v>
      </c>
      <c r="S27" s="13" t="s">
        <v>32</v>
      </c>
      <c r="T27" s="13" t="s">
        <v>32</v>
      </c>
      <c r="U27" s="13" t="s">
        <v>32</v>
      </c>
      <c r="V27" s="13" t="s">
        <v>32</v>
      </c>
      <c r="W27" s="13" t="s">
        <v>32</v>
      </c>
      <c r="X27" s="13" t="s">
        <v>32</v>
      </c>
      <c r="Y27" s="13" t="s">
        <v>32</v>
      </c>
      <c r="Z27" s="13" t="s">
        <v>33</v>
      </c>
      <c r="AA27" s="4"/>
      <c r="AB27" s="4"/>
    </row>
    <row r="28" spans="2:28" ht="60" x14ac:dyDescent="0.25">
      <c r="B28" s="13">
        <v>999</v>
      </c>
      <c r="C28" s="9" t="s">
        <v>96</v>
      </c>
      <c r="D28" s="10" t="s">
        <v>97</v>
      </c>
      <c r="E28" s="10" t="s">
        <v>98</v>
      </c>
      <c r="F28" s="11">
        <v>1150000</v>
      </c>
      <c r="G28" s="11">
        <v>1150000</v>
      </c>
      <c r="H28" s="12">
        <v>1</v>
      </c>
      <c r="I28" s="11">
        <v>0</v>
      </c>
      <c r="J28" s="11">
        <v>0</v>
      </c>
      <c r="K28" s="11">
        <v>0</v>
      </c>
      <c r="L28" s="11">
        <v>2563.8500000000004</v>
      </c>
      <c r="M28" s="11">
        <v>450000</v>
      </c>
      <c r="N28" s="11">
        <v>697436.14999999991</v>
      </c>
      <c r="O28" s="11">
        <v>0</v>
      </c>
      <c r="P28" s="13" t="s">
        <v>32</v>
      </c>
      <c r="Q28" s="13" t="s">
        <v>32</v>
      </c>
      <c r="R28" s="13" t="s">
        <v>32</v>
      </c>
      <c r="S28" s="13" t="s">
        <v>32</v>
      </c>
      <c r="T28" s="13" t="s">
        <v>32</v>
      </c>
      <c r="U28" s="13" t="s">
        <v>32</v>
      </c>
      <c r="V28" s="13" t="s">
        <v>32</v>
      </c>
      <c r="W28" s="13" t="s">
        <v>32</v>
      </c>
      <c r="X28" s="13" t="s">
        <v>32</v>
      </c>
      <c r="Y28" s="13" t="s">
        <v>32</v>
      </c>
      <c r="Z28" s="13" t="s">
        <v>32</v>
      </c>
      <c r="AA28" s="4"/>
      <c r="AB28" s="4"/>
    </row>
    <row r="29" spans="2:28" ht="78.75" x14ac:dyDescent="0.25">
      <c r="B29" s="13">
        <v>1153</v>
      </c>
      <c r="C29" s="9" t="s">
        <v>99</v>
      </c>
      <c r="D29" s="10" t="s">
        <v>100</v>
      </c>
      <c r="E29" s="10" t="s">
        <v>101</v>
      </c>
      <c r="F29" s="11">
        <v>688027.7746</v>
      </c>
      <c r="G29" s="11">
        <v>1773.4</v>
      </c>
      <c r="H29" s="12">
        <v>1</v>
      </c>
      <c r="I29" s="11">
        <v>0</v>
      </c>
      <c r="J29" s="11">
        <v>686254.37459999998</v>
      </c>
      <c r="K29" s="11">
        <v>1773.4</v>
      </c>
      <c r="L29" s="11">
        <v>0</v>
      </c>
      <c r="M29" s="11">
        <v>0</v>
      </c>
      <c r="N29" s="11">
        <v>0</v>
      </c>
      <c r="O29" s="11">
        <v>0</v>
      </c>
      <c r="P29" s="13" t="s">
        <v>32</v>
      </c>
      <c r="Q29" s="13" t="s">
        <v>32</v>
      </c>
      <c r="R29" s="13" t="s">
        <v>32</v>
      </c>
      <c r="S29" s="13" t="s">
        <v>32</v>
      </c>
      <c r="T29" s="13" t="s">
        <v>32</v>
      </c>
      <c r="U29" s="13" t="s">
        <v>32</v>
      </c>
      <c r="V29" s="13" t="s">
        <v>32</v>
      </c>
      <c r="W29" s="13" t="s">
        <v>32</v>
      </c>
      <c r="X29" s="13" t="s">
        <v>32</v>
      </c>
      <c r="Y29" s="13" t="s">
        <v>32</v>
      </c>
      <c r="Z29" s="13" t="s">
        <v>33</v>
      </c>
      <c r="AA29" s="4"/>
      <c r="AB29" s="4"/>
    </row>
    <row r="30" spans="2:28" ht="45" x14ac:dyDescent="0.25">
      <c r="B30" s="13">
        <v>1154</v>
      </c>
      <c r="C30" s="9" t="s">
        <v>93</v>
      </c>
      <c r="D30" s="10" t="s">
        <v>102</v>
      </c>
      <c r="E30" s="10" t="s">
        <v>103</v>
      </c>
      <c r="F30" s="11">
        <v>902870.35</v>
      </c>
      <c r="G30" s="11">
        <v>329177</v>
      </c>
      <c r="H30" s="12">
        <v>0.36868012112702558</v>
      </c>
      <c r="I30" s="11">
        <v>0</v>
      </c>
      <c r="J30" s="11">
        <v>3693.35</v>
      </c>
      <c r="K30" s="11">
        <v>24838.46</v>
      </c>
      <c r="L30" s="11">
        <v>104338.54000000001</v>
      </c>
      <c r="M30" s="11">
        <v>150000</v>
      </c>
      <c r="N30" s="11">
        <v>50000</v>
      </c>
      <c r="O30" s="11">
        <v>570000</v>
      </c>
      <c r="P30" s="13" t="s">
        <v>32</v>
      </c>
      <c r="Q30" s="13" t="s">
        <v>32</v>
      </c>
      <c r="R30" s="13" t="s">
        <v>32</v>
      </c>
      <c r="S30" s="13" t="s">
        <v>32</v>
      </c>
      <c r="T30" s="13" t="s">
        <v>32</v>
      </c>
      <c r="U30" s="13" t="s">
        <v>32</v>
      </c>
      <c r="V30" s="13" t="s">
        <v>32</v>
      </c>
      <c r="W30" s="13" t="s">
        <v>32</v>
      </c>
      <c r="X30" s="13" t="s">
        <v>32</v>
      </c>
      <c r="Y30" s="13" t="s">
        <v>32</v>
      </c>
      <c r="Z30" s="13" t="s">
        <v>33</v>
      </c>
      <c r="AA30" s="4"/>
      <c r="AB30" s="4"/>
    </row>
    <row r="31" spans="2:28" ht="101.25" x14ac:dyDescent="0.25">
      <c r="B31" s="13">
        <v>1157</v>
      </c>
      <c r="C31" s="9" t="s">
        <v>104</v>
      </c>
      <c r="D31" s="10" t="s">
        <v>105</v>
      </c>
      <c r="E31" s="10" t="s">
        <v>106</v>
      </c>
      <c r="F31" s="11">
        <v>3321613.9043227681</v>
      </c>
      <c r="G31" s="11">
        <v>2961893.46</v>
      </c>
      <c r="H31" s="12">
        <v>0.90317541003058244</v>
      </c>
      <c r="I31" s="11">
        <v>1929683</v>
      </c>
      <c r="J31" s="11">
        <v>38106.539999999994</v>
      </c>
      <c r="K31" s="11">
        <v>266580.45</v>
      </c>
      <c r="L31" s="11">
        <v>331235.06999999995</v>
      </c>
      <c r="M31" s="11">
        <v>500000</v>
      </c>
      <c r="N31" s="11">
        <v>1864077.94</v>
      </c>
      <c r="O31" s="11">
        <v>321613.9043227681</v>
      </c>
      <c r="P31" s="13" t="s">
        <v>32</v>
      </c>
      <c r="Q31" s="13" t="s">
        <v>32</v>
      </c>
      <c r="R31" s="13" t="s">
        <v>32</v>
      </c>
      <c r="S31" s="13" t="s">
        <v>32</v>
      </c>
      <c r="T31" s="13" t="s">
        <v>32</v>
      </c>
      <c r="U31" s="13" t="s">
        <v>32</v>
      </c>
      <c r="V31" s="13" t="s">
        <v>32</v>
      </c>
      <c r="W31" s="13" t="s">
        <v>32</v>
      </c>
      <c r="X31" s="13" t="s">
        <v>32</v>
      </c>
      <c r="Y31" s="13" t="s">
        <v>32</v>
      </c>
      <c r="Z31" s="13" t="s">
        <v>33</v>
      </c>
      <c r="AA31" s="4"/>
      <c r="AB31" s="4"/>
    </row>
    <row r="32" spans="2:28" ht="60" x14ac:dyDescent="0.25">
      <c r="B32" s="13">
        <v>1346</v>
      </c>
      <c r="C32" s="9" t="s">
        <v>107</v>
      </c>
      <c r="D32" s="10" t="s">
        <v>108</v>
      </c>
      <c r="E32" s="10" t="s">
        <v>109</v>
      </c>
      <c r="F32" s="11">
        <v>1453627.07</v>
      </c>
      <c r="G32" s="11">
        <v>1153088.9000000001</v>
      </c>
      <c r="H32" s="12">
        <v>1</v>
      </c>
      <c r="I32" s="11">
        <v>0</v>
      </c>
      <c r="J32" s="11">
        <v>300538.17</v>
      </c>
      <c r="K32" s="11">
        <v>935544.87000000011</v>
      </c>
      <c r="L32" s="11">
        <v>167544.03</v>
      </c>
      <c r="M32" s="11">
        <v>50000</v>
      </c>
      <c r="N32" s="11">
        <v>0</v>
      </c>
      <c r="O32" s="11">
        <v>0</v>
      </c>
      <c r="P32" s="13" t="s">
        <v>32</v>
      </c>
      <c r="Q32" s="13" t="s">
        <v>32</v>
      </c>
      <c r="R32" s="13" t="s">
        <v>33</v>
      </c>
      <c r="S32" s="13" t="s">
        <v>32</v>
      </c>
      <c r="T32" s="13" t="s">
        <v>32</v>
      </c>
      <c r="U32" s="13" t="s">
        <v>32</v>
      </c>
      <c r="V32" s="13" t="s">
        <v>32</v>
      </c>
      <c r="W32" s="13" t="s">
        <v>32</v>
      </c>
      <c r="X32" s="13" t="s">
        <v>32</v>
      </c>
      <c r="Y32" s="13" t="s">
        <v>32</v>
      </c>
      <c r="Z32" s="13" t="s">
        <v>32</v>
      </c>
      <c r="AA32" s="4"/>
      <c r="AB32" s="4"/>
    </row>
    <row r="33" spans="2:28" ht="112.5" x14ac:dyDescent="0.25">
      <c r="B33" s="13">
        <v>1381</v>
      </c>
      <c r="C33" s="9" t="s">
        <v>110</v>
      </c>
      <c r="D33" s="10" t="s">
        <v>111</v>
      </c>
      <c r="E33" s="10" t="s">
        <v>112</v>
      </c>
      <c r="F33" s="11">
        <v>1616984.2100000004</v>
      </c>
      <c r="G33" s="11">
        <v>30132.560000000001</v>
      </c>
      <c r="H33" s="12">
        <v>1</v>
      </c>
      <c r="I33" s="11">
        <v>0</v>
      </c>
      <c r="J33" s="11">
        <v>1586851.6500000004</v>
      </c>
      <c r="K33" s="11">
        <v>366.11</v>
      </c>
      <c r="L33" s="11">
        <v>766.45</v>
      </c>
      <c r="M33" s="11">
        <v>29000</v>
      </c>
      <c r="N33" s="11">
        <v>0</v>
      </c>
      <c r="O33" s="11">
        <v>0</v>
      </c>
      <c r="P33" s="13" t="s">
        <v>32</v>
      </c>
      <c r="Q33" s="13" t="s">
        <v>32</v>
      </c>
      <c r="R33" s="13" t="s">
        <v>33</v>
      </c>
      <c r="S33" s="13" t="s">
        <v>32</v>
      </c>
      <c r="T33" s="13" t="s">
        <v>32</v>
      </c>
      <c r="U33" s="13" t="s">
        <v>32</v>
      </c>
      <c r="V33" s="13" t="s">
        <v>32</v>
      </c>
      <c r="W33" s="13" t="s">
        <v>32</v>
      </c>
      <c r="X33" s="13" t="s">
        <v>32</v>
      </c>
      <c r="Y33" s="13" t="s">
        <v>32</v>
      </c>
      <c r="Z33" s="13" t="s">
        <v>32</v>
      </c>
      <c r="AA33" s="4"/>
      <c r="AB33" s="4"/>
    </row>
    <row r="34" spans="2:28" ht="45" x14ac:dyDescent="0.25">
      <c r="B34" s="13">
        <v>1385</v>
      </c>
      <c r="C34" s="9" t="s">
        <v>113</v>
      </c>
      <c r="D34" s="10" t="s">
        <v>85</v>
      </c>
      <c r="E34" s="10" t="s">
        <v>114</v>
      </c>
      <c r="F34" s="11">
        <v>550000</v>
      </c>
      <c r="G34" s="11">
        <v>540788.41999999993</v>
      </c>
      <c r="H34" s="12">
        <v>1</v>
      </c>
      <c r="I34" s="11">
        <v>315000</v>
      </c>
      <c r="J34" s="11">
        <v>9211.58</v>
      </c>
      <c r="K34" s="11">
        <v>95.18</v>
      </c>
      <c r="L34" s="11">
        <v>23271.89</v>
      </c>
      <c r="M34" s="11">
        <v>400000</v>
      </c>
      <c r="N34" s="11">
        <v>117421.34999999998</v>
      </c>
      <c r="O34" s="11">
        <v>0</v>
      </c>
      <c r="P34" s="13" t="s">
        <v>32</v>
      </c>
      <c r="Q34" s="13" t="s">
        <v>32</v>
      </c>
      <c r="R34" s="13" t="s">
        <v>32</v>
      </c>
      <c r="S34" s="13" t="s">
        <v>32</v>
      </c>
      <c r="T34" s="13" t="s">
        <v>33</v>
      </c>
      <c r="U34" s="13" t="s">
        <v>32</v>
      </c>
      <c r="V34" s="13" t="s">
        <v>32</v>
      </c>
      <c r="W34" s="13" t="s">
        <v>32</v>
      </c>
      <c r="X34" s="13" t="s">
        <v>32</v>
      </c>
      <c r="Y34" s="13" t="s">
        <v>32</v>
      </c>
      <c r="Z34" s="13" t="s">
        <v>32</v>
      </c>
      <c r="AA34" s="4"/>
      <c r="AB34" s="4"/>
    </row>
    <row r="35" spans="2:28" ht="30" x14ac:dyDescent="0.25">
      <c r="B35" s="13">
        <v>1386</v>
      </c>
      <c r="C35" s="9" t="s">
        <v>115</v>
      </c>
      <c r="D35" s="10" t="s">
        <v>116</v>
      </c>
      <c r="E35" s="10" t="s">
        <v>117</v>
      </c>
      <c r="F35" s="11">
        <v>300501.65999999997</v>
      </c>
      <c r="G35" s="11">
        <v>254979.24</v>
      </c>
      <c r="H35" s="12">
        <v>1</v>
      </c>
      <c r="I35" s="11">
        <v>0</v>
      </c>
      <c r="J35" s="11">
        <v>45522.42</v>
      </c>
      <c r="K35" s="11">
        <v>254979.24</v>
      </c>
      <c r="L35" s="11">
        <v>0</v>
      </c>
      <c r="M35" s="11">
        <v>0</v>
      </c>
      <c r="N35" s="11">
        <v>0</v>
      </c>
      <c r="O35" s="11">
        <v>0</v>
      </c>
      <c r="P35" s="13" t="s">
        <v>32</v>
      </c>
      <c r="Q35" s="13" t="s">
        <v>32</v>
      </c>
      <c r="R35" s="13" t="s">
        <v>32</v>
      </c>
      <c r="S35" s="13" t="s">
        <v>32</v>
      </c>
      <c r="T35" s="13" t="s">
        <v>33</v>
      </c>
      <c r="U35" s="13" t="s">
        <v>32</v>
      </c>
      <c r="V35" s="13" t="s">
        <v>32</v>
      </c>
      <c r="W35" s="13" t="s">
        <v>32</v>
      </c>
      <c r="X35" s="13" t="s">
        <v>32</v>
      </c>
      <c r="Y35" s="13" t="s">
        <v>32</v>
      </c>
      <c r="Z35" s="13" t="s">
        <v>32</v>
      </c>
      <c r="AA35" s="4"/>
      <c r="AB35" s="4"/>
    </row>
    <row r="36" spans="2:28" ht="45" x14ac:dyDescent="0.25">
      <c r="B36" s="13">
        <v>1387</v>
      </c>
      <c r="C36" s="9" t="s">
        <v>118</v>
      </c>
      <c r="D36" s="10" t="s">
        <v>119</v>
      </c>
      <c r="E36" s="10" t="s">
        <v>120</v>
      </c>
      <c r="F36" s="11">
        <v>999999.99999999988</v>
      </c>
      <c r="G36" s="11">
        <v>991543.83999999985</v>
      </c>
      <c r="H36" s="12">
        <v>1</v>
      </c>
      <c r="I36" s="11">
        <v>300000</v>
      </c>
      <c r="J36" s="11">
        <v>8456.16</v>
      </c>
      <c r="K36" s="11">
        <v>16865.02</v>
      </c>
      <c r="L36" s="11">
        <v>21110.91</v>
      </c>
      <c r="M36" s="11">
        <v>300000</v>
      </c>
      <c r="N36" s="11">
        <v>653567.90999999992</v>
      </c>
      <c r="O36" s="11">
        <v>0</v>
      </c>
      <c r="P36" s="13" t="s">
        <v>32</v>
      </c>
      <c r="Q36" s="13" t="s">
        <v>33</v>
      </c>
      <c r="R36" s="13" t="s">
        <v>32</v>
      </c>
      <c r="S36" s="13" t="s">
        <v>32</v>
      </c>
      <c r="T36" s="13" t="s">
        <v>33</v>
      </c>
      <c r="U36" s="13" t="s">
        <v>32</v>
      </c>
      <c r="V36" s="13" t="s">
        <v>32</v>
      </c>
      <c r="W36" s="13" t="s">
        <v>32</v>
      </c>
      <c r="X36" s="13" t="s">
        <v>32</v>
      </c>
      <c r="Y36" s="13" t="s">
        <v>32</v>
      </c>
      <c r="Z36" s="13" t="s">
        <v>32</v>
      </c>
      <c r="AA36" s="4"/>
      <c r="AB36" s="4"/>
    </row>
    <row r="37" spans="2:28" ht="180" x14ac:dyDescent="0.25">
      <c r="B37" s="13">
        <v>1405</v>
      </c>
      <c r="C37" s="9" t="s">
        <v>121</v>
      </c>
      <c r="D37" s="10" t="s">
        <v>122</v>
      </c>
      <c r="E37" s="10" t="s">
        <v>123</v>
      </c>
      <c r="F37" s="11">
        <v>857075.64</v>
      </c>
      <c r="G37" s="11">
        <v>173606.95</v>
      </c>
      <c r="H37" s="12">
        <v>1</v>
      </c>
      <c r="I37" s="11">
        <v>0</v>
      </c>
      <c r="J37" s="11">
        <v>683468.69000000006</v>
      </c>
      <c r="K37" s="11">
        <v>94800.22</v>
      </c>
      <c r="L37" s="11">
        <v>38806.729999999996</v>
      </c>
      <c r="M37" s="11">
        <v>40000</v>
      </c>
      <c r="N37" s="11">
        <v>0</v>
      </c>
      <c r="O37" s="11">
        <v>0</v>
      </c>
      <c r="P37" s="13" t="s">
        <v>33</v>
      </c>
      <c r="Q37" s="13" t="s">
        <v>32</v>
      </c>
      <c r="R37" s="13" t="s">
        <v>33</v>
      </c>
      <c r="S37" s="13" t="s">
        <v>32</v>
      </c>
      <c r="T37" s="13" t="s">
        <v>32</v>
      </c>
      <c r="U37" s="13" t="s">
        <v>32</v>
      </c>
      <c r="V37" s="13" t="s">
        <v>32</v>
      </c>
      <c r="W37" s="13" t="s">
        <v>32</v>
      </c>
      <c r="X37" s="13" t="s">
        <v>32</v>
      </c>
      <c r="Y37" s="13" t="s">
        <v>32</v>
      </c>
      <c r="Z37" s="13" t="s">
        <v>32</v>
      </c>
      <c r="AA37" s="4"/>
      <c r="AB37" s="4"/>
    </row>
    <row r="38" spans="2:28" ht="75" x14ac:dyDescent="0.25">
      <c r="B38" s="13">
        <v>1437</v>
      </c>
      <c r="C38" s="9" t="s">
        <v>124</v>
      </c>
      <c r="D38" s="10" t="s">
        <v>125</v>
      </c>
      <c r="E38" s="10" t="s">
        <v>126</v>
      </c>
      <c r="F38" s="11">
        <v>1600000</v>
      </c>
      <c r="G38" s="11">
        <v>1004607.1799999999</v>
      </c>
      <c r="H38" s="12">
        <v>1</v>
      </c>
      <c r="I38" s="11">
        <v>706000</v>
      </c>
      <c r="J38" s="11">
        <v>595392.81999999995</v>
      </c>
      <c r="K38" s="11">
        <v>291380.43</v>
      </c>
      <c r="L38" s="11">
        <v>580858.88000000012</v>
      </c>
      <c r="M38" s="11">
        <v>132367.86999999988</v>
      </c>
      <c r="N38" s="11">
        <v>0</v>
      </c>
      <c r="O38" s="11">
        <v>0</v>
      </c>
      <c r="P38" s="13" t="s">
        <v>32</v>
      </c>
      <c r="Q38" s="13" t="s">
        <v>32</v>
      </c>
      <c r="R38" s="13" t="s">
        <v>32</v>
      </c>
      <c r="S38" s="13" t="s">
        <v>32</v>
      </c>
      <c r="T38" s="13" t="s">
        <v>32</v>
      </c>
      <c r="U38" s="13" t="s">
        <v>32</v>
      </c>
      <c r="V38" s="13" t="s">
        <v>32</v>
      </c>
      <c r="W38" s="13" t="s">
        <v>32</v>
      </c>
      <c r="X38" s="13" t="s">
        <v>32</v>
      </c>
      <c r="Y38" s="13" t="s">
        <v>32</v>
      </c>
      <c r="Z38" s="13" t="s">
        <v>33</v>
      </c>
      <c r="AA38" s="4"/>
      <c r="AB38" s="4"/>
    </row>
    <row r="39" spans="2:28" ht="75" x14ac:dyDescent="0.25">
      <c r="B39" s="13">
        <v>1438</v>
      </c>
      <c r="C39" s="9" t="s">
        <v>127</v>
      </c>
      <c r="D39" s="10" t="s">
        <v>128</v>
      </c>
      <c r="E39" s="10" t="s">
        <v>129</v>
      </c>
      <c r="F39" s="11">
        <v>601706.67999999993</v>
      </c>
      <c r="G39" s="11">
        <v>6563.84</v>
      </c>
      <c r="H39" s="12">
        <v>1</v>
      </c>
      <c r="I39" s="11">
        <v>0</v>
      </c>
      <c r="J39" s="11">
        <v>595142.84</v>
      </c>
      <c r="K39" s="11">
        <v>5562.09</v>
      </c>
      <c r="L39" s="11">
        <v>1001.75</v>
      </c>
      <c r="M39" s="11">
        <v>0</v>
      </c>
      <c r="N39" s="11">
        <v>0</v>
      </c>
      <c r="O39" s="11">
        <v>0</v>
      </c>
      <c r="P39" s="13" t="s">
        <v>32</v>
      </c>
      <c r="Q39" s="13" t="s">
        <v>32</v>
      </c>
      <c r="R39" s="13" t="s">
        <v>32</v>
      </c>
      <c r="S39" s="13" t="s">
        <v>32</v>
      </c>
      <c r="T39" s="13" t="s">
        <v>32</v>
      </c>
      <c r="U39" s="13" t="s">
        <v>32</v>
      </c>
      <c r="V39" s="13" t="s">
        <v>32</v>
      </c>
      <c r="W39" s="13" t="s">
        <v>32</v>
      </c>
      <c r="X39" s="13" t="s">
        <v>32</v>
      </c>
      <c r="Y39" s="13" t="s">
        <v>32</v>
      </c>
      <c r="Z39" s="13" t="s">
        <v>32</v>
      </c>
      <c r="AA39" s="4"/>
      <c r="AB39" s="4"/>
    </row>
    <row r="40" spans="2:28" ht="45" x14ac:dyDescent="0.25">
      <c r="B40" s="13">
        <v>1439</v>
      </c>
      <c r="C40" s="9" t="s">
        <v>130</v>
      </c>
      <c r="D40" s="10" t="s">
        <v>131</v>
      </c>
      <c r="E40" s="10" t="s">
        <v>132</v>
      </c>
      <c r="F40" s="11">
        <v>740989.56</v>
      </c>
      <c r="G40" s="11">
        <v>83.25</v>
      </c>
      <c r="H40" s="12">
        <v>1</v>
      </c>
      <c r="I40" s="11">
        <v>0</v>
      </c>
      <c r="J40" s="11">
        <v>740906.31</v>
      </c>
      <c r="K40" s="11">
        <v>83.25</v>
      </c>
      <c r="L40" s="11">
        <v>0</v>
      </c>
      <c r="M40" s="11">
        <v>0</v>
      </c>
      <c r="N40" s="11">
        <v>0</v>
      </c>
      <c r="O40" s="11">
        <v>0</v>
      </c>
      <c r="P40" s="13" t="s">
        <v>32</v>
      </c>
      <c r="Q40" s="13" t="s">
        <v>32</v>
      </c>
      <c r="R40" s="13" t="s">
        <v>32</v>
      </c>
      <c r="S40" s="13" t="s">
        <v>32</v>
      </c>
      <c r="T40" s="13" t="s">
        <v>32</v>
      </c>
      <c r="U40" s="13" t="s">
        <v>32</v>
      </c>
      <c r="V40" s="13" t="s">
        <v>32</v>
      </c>
      <c r="W40" s="13" t="s">
        <v>32</v>
      </c>
      <c r="X40" s="13" t="s">
        <v>32</v>
      </c>
      <c r="Y40" s="13" t="s">
        <v>32</v>
      </c>
      <c r="Z40" s="13" t="s">
        <v>32</v>
      </c>
      <c r="AA40" s="4"/>
      <c r="AB40" s="4"/>
    </row>
    <row r="41" spans="2:28" ht="45" x14ac:dyDescent="0.25">
      <c r="B41" s="13">
        <v>1510</v>
      </c>
      <c r="C41" s="9" t="s">
        <v>133</v>
      </c>
      <c r="D41" s="10" t="s">
        <v>134</v>
      </c>
      <c r="E41" s="10" t="s">
        <v>135</v>
      </c>
      <c r="F41" s="11">
        <v>950173.41</v>
      </c>
      <c r="G41" s="11">
        <v>49826.59</v>
      </c>
      <c r="H41" s="12">
        <v>5.2439469970013156E-2</v>
      </c>
      <c r="I41" s="11">
        <v>0</v>
      </c>
      <c r="J41" s="11">
        <v>0</v>
      </c>
      <c r="K41" s="11">
        <v>0</v>
      </c>
      <c r="L41" s="11">
        <v>9826.59</v>
      </c>
      <c r="M41" s="11">
        <v>20000</v>
      </c>
      <c r="N41" s="11">
        <v>20000</v>
      </c>
      <c r="O41" s="11">
        <v>900346.82000000007</v>
      </c>
      <c r="P41" s="13" t="s">
        <v>32</v>
      </c>
      <c r="Q41" s="13" t="s">
        <v>32</v>
      </c>
      <c r="R41" s="13" t="s">
        <v>32</v>
      </c>
      <c r="S41" s="13" t="s">
        <v>32</v>
      </c>
      <c r="T41" s="13" t="s">
        <v>32</v>
      </c>
      <c r="U41" s="13" t="s">
        <v>32</v>
      </c>
      <c r="V41" s="13" t="s">
        <v>32</v>
      </c>
      <c r="W41" s="13" t="s">
        <v>32</v>
      </c>
      <c r="X41" s="13" t="s">
        <v>32</v>
      </c>
      <c r="Y41" s="13" t="s">
        <v>32</v>
      </c>
      <c r="Z41" s="13" t="s">
        <v>32</v>
      </c>
      <c r="AA41" s="4"/>
      <c r="AB41" s="4"/>
    </row>
    <row r="42" spans="2:28" ht="75" x14ac:dyDescent="0.25">
      <c r="B42" s="13">
        <v>1511</v>
      </c>
      <c r="C42" s="9" t="s">
        <v>136</v>
      </c>
      <c r="D42" s="10" t="s">
        <v>116</v>
      </c>
      <c r="E42" s="10" t="s">
        <v>137</v>
      </c>
      <c r="F42" s="11">
        <v>491488.1</v>
      </c>
      <c r="G42" s="11">
        <v>28511.9</v>
      </c>
      <c r="H42" s="12">
        <v>5.8011374029198273E-2</v>
      </c>
      <c r="I42" s="11">
        <v>0</v>
      </c>
      <c r="J42" s="11">
        <v>0</v>
      </c>
      <c r="K42" s="11">
        <v>0</v>
      </c>
      <c r="L42" s="11">
        <v>16511.900000000001</v>
      </c>
      <c r="M42" s="11">
        <v>12000</v>
      </c>
      <c r="N42" s="11">
        <v>0</v>
      </c>
      <c r="O42" s="11">
        <v>462976.19999999995</v>
      </c>
      <c r="P42" s="13" t="s">
        <v>32</v>
      </c>
      <c r="Q42" s="13" t="s">
        <v>32</v>
      </c>
      <c r="R42" s="13" t="s">
        <v>32</v>
      </c>
      <c r="S42" s="13" t="s">
        <v>32</v>
      </c>
      <c r="T42" s="13" t="s">
        <v>33</v>
      </c>
      <c r="U42" s="13" t="s">
        <v>32</v>
      </c>
      <c r="V42" s="13" t="s">
        <v>32</v>
      </c>
      <c r="W42" s="13" t="s">
        <v>32</v>
      </c>
      <c r="X42" s="13" t="s">
        <v>32</v>
      </c>
      <c r="Y42" s="13" t="s">
        <v>32</v>
      </c>
      <c r="Z42" s="13" t="s">
        <v>32</v>
      </c>
      <c r="AA42" s="4"/>
      <c r="AB42" s="4"/>
    </row>
    <row r="43" spans="2:28" ht="60" x14ac:dyDescent="0.25">
      <c r="B43" s="13">
        <v>1512</v>
      </c>
      <c r="C43" s="9" t="s">
        <v>138</v>
      </c>
      <c r="D43" s="10" t="s">
        <v>134</v>
      </c>
      <c r="E43" s="10" t="s">
        <v>139</v>
      </c>
      <c r="F43" s="11">
        <v>164463.34</v>
      </c>
      <c r="G43" s="11">
        <v>49692.799999999988</v>
      </c>
      <c r="H43" s="12">
        <v>1</v>
      </c>
      <c r="I43" s="11">
        <v>0</v>
      </c>
      <c r="J43" s="11">
        <v>114770.54000000001</v>
      </c>
      <c r="K43" s="11">
        <v>49692.799999999988</v>
      </c>
      <c r="L43" s="11">
        <v>0</v>
      </c>
      <c r="M43" s="11">
        <v>0</v>
      </c>
      <c r="N43" s="11">
        <v>0</v>
      </c>
      <c r="O43" s="11">
        <v>0</v>
      </c>
      <c r="P43" s="13" t="s">
        <v>32</v>
      </c>
      <c r="Q43" s="13" t="s">
        <v>32</v>
      </c>
      <c r="R43" s="13" t="s">
        <v>32</v>
      </c>
      <c r="S43" s="13" t="s">
        <v>33</v>
      </c>
      <c r="T43" s="13" t="s">
        <v>32</v>
      </c>
      <c r="U43" s="13" t="s">
        <v>32</v>
      </c>
      <c r="V43" s="13" t="s">
        <v>32</v>
      </c>
      <c r="W43" s="13" t="s">
        <v>32</v>
      </c>
      <c r="X43" s="13" t="s">
        <v>32</v>
      </c>
      <c r="Y43" s="13" t="s">
        <v>32</v>
      </c>
      <c r="Z43" s="13" t="s">
        <v>32</v>
      </c>
      <c r="AA43" s="4"/>
      <c r="AB43" s="4"/>
    </row>
    <row r="44" spans="2:28" ht="75" x14ac:dyDescent="0.25">
      <c r="B44" s="13">
        <v>1592</v>
      </c>
      <c r="C44" s="9" t="s">
        <v>140</v>
      </c>
      <c r="D44" s="10" t="s">
        <v>141</v>
      </c>
      <c r="E44" s="10" t="s">
        <v>142</v>
      </c>
      <c r="F44" s="11">
        <v>220660.06</v>
      </c>
      <c r="G44" s="11">
        <v>660.06</v>
      </c>
      <c r="H44" s="12">
        <v>2.9912980174119411E-3</v>
      </c>
      <c r="I44" s="11">
        <v>0</v>
      </c>
      <c r="J44" s="11">
        <v>0</v>
      </c>
      <c r="K44" s="11">
        <v>660.06</v>
      </c>
      <c r="L44" s="11">
        <v>0</v>
      </c>
      <c r="M44" s="11">
        <v>0</v>
      </c>
      <c r="N44" s="11">
        <v>0</v>
      </c>
      <c r="O44" s="11">
        <v>220000</v>
      </c>
      <c r="P44" s="13" t="s">
        <v>32</v>
      </c>
      <c r="Q44" s="13" t="s">
        <v>32</v>
      </c>
      <c r="R44" s="13" t="s">
        <v>32</v>
      </c>
      <c r="S44" s="13" t="s">
        <v>32</v>
      </c>
      <c r="T44" s="13" t="s">
        <v>32</v>
      </c>
      <c r="U44" s="13" t="s">
        <v>32</v>
      </c>
      <c r="V44" s="13" t="s">
        <v>32</v>
      </c>
      <c r="W44" s="13" t="s">
        <v>32</v>
      </c>
      <c r="X44" s="13" t="s">
        <v>32</v>
      </c>
      <c r="Y44" s="13" t="s">
        <v>32</v>
      </c>
      <c r="Z44" s="13" t="s">
        <v>32</v>
      </c>
      <c r="AA44" s="4"/>
      <c r="AB44" s="4"/>
    </row>
    <row r="45" spans="2:28" ht="105" x14ac:dyDescent="0.25">
      <c r="B45" s="13">
        <v>1609</v>
      </c>
      <c r="C45" s="9" t="s">
        <v>143</v>
      </c>
      <c r="D45" s="10" t="s">
        <v>144</v>
      </c>
      <c r="E45" s="10" t="s">
        <v>145</v>
      </c>
      <c r="F45" s="11">
        <v>2094833.3722999999</v>
      </c>
      <c r="G45" s="11">
        <v>1881593.7199999997</v>
      </c>
      <c r="H45" s="12">
        <v>0.90699337958031256</v>
      </c>
      <c r="I45" s="11">
        <v>1169000</v>
      </c>
      <c r="J45" s="11">
        <v>18406.28</v>
      </c>
      <c r="K45" s="11">
        <v>15208.060000000001</v>
      </c>
      <c r="L45" s="11">
        <v>26936.309999999998</v>
      </c>
      <c r="M45" s="11">
        <v>500000</v>
      </c>
      <c r="N45" s="11">
        <v>1339449.3499999999</v>
      </c>
      <c r="O45" s="11">
        <v>194833.37229999993</v>
      </c>
      <c r="P45" s="13" t="s">
        <v>33</v>
      </c>
      <c r="Q45" s="13" t="s">
        <v>32</v>
      </c>
      <c r="R45" s="13" t="s">
        <v>33</v>
      </c>
      <c r="S45" s="13" t="s">
        <v>32</v>
      </c>
      <c r="T45" s="13" t="s">
        <v>32</v>
      </c>
      <c r="U45" s="13" t="s">
        <v>32</v>
      </c>
      <c r="V45" s="13" t="s">
        <v>32</v>
      </c>
      <c r="W45" s="13" t="s">
        <v>32</v>
      </c>
      <c r="X45" s="13" t="s">
        <v>32</v>
      </c>
      <c r="Y45" s="13" t="s">
        <v>32</v>
      </c>
      <c r="Z45" s="13" t="s">
        <v>32</v>
      </c>
      <c r="AA45" s="4"/>
      <c r="AB45" s="4"/>
    </row>
    <row r="46" spans="2:28" ht="90" x14ac:dyDescent="0.25">
      <c r="B46" s="13">
        <v>1630</v>
      </c>
      <c r="C46" s="9" t="s">
        <v>146</v>
      </c>
      <c r="D46" s="10" t="s">
        <v>147</v>
      </c>
      <c r="E46" s="10" t="s">
        <v>148</v>
      </c>
      <c r="F46" s="11">
        <v>582786.66999999993</v>
      </c>
      <c r="G46" s="11">
        <v>312160.17999999993</v>
      </c>
      <c r="H46" s="12">
        <v>1</v>
      </c>
      <c r="I46" s="11">
        <v>0</v>
      </c>
      <c r="J46" s="11">
        <v>270626.49000000005</v>
      </c>
      <c r="K46" s="11">
        <v>310841.44999999995</v>
      </c>
      <c r="L46" s="11">
        <v>1318.73</v>
      </c>
      <c r="M46" s="11">
        <v>0</v>
      </c>
      <c r="N46" s="11">
        <v>0</v>
      </c>
      <c r="O46" s="11">
        <v>0</v>
      </c>
      <c r="P46" s="13" t="s">
        <v>32</v>
      </c>
      <c r="Q46" s="13" t="s">
        <v>33</v>
      </c>
      <c r="R46" s="13" t="s">
        <v>33</v>
      </c>
      <c r="S46" s="13" t="s">
        <v>32</v>
      </c>
      <c r="T46" s="13" t="s">
        <v>32</v>
      </c>
      <c r="U46" s="13" t="s">
        <v>32</v>
      </c>
      <c r="V46" s="13" t="s">
        <v>32</v>
      </c>
      <c r="W46" s="13" t="s">
        <v>32</v>
      </c>
      <c r="X46" s="13" t="s">
        <v>32</v>
      </c>
      <c r="Y46" s="13" t="s">
        <v>32</v>
      </c>
      <c r="Z46" s="13" t="s">
        <v>32</v>
      </c>
      <c r="AA46" s="4"/>
      <c r="AB46" s="4"/>
    </row>
    <row r="47" spans="2:28" ht="30" x14ac:dyDescent="0.25">
      <c r="B47" s="13">
        <v>1633</v>
      </c>
      <c r="C47" s="9" t="s">
        <v>149</v>
      </c>
      <c r="D47" s="10" t="s">
        <v>150</v>
      </c>
      <c r="E47" s="10" t="s">
        <v>151</v>
      </c>
      <c r="F47" s="11">
        <v>1199502.9099999999</v>
      </c>
      <c r="G47" s="11">
        <v>2265.59</v>
      </c>
      <c r="H47" s="12">
        <v>1</v>
      </c>
      <c r="I47" s="11">
        <v>0</v>
      </c>
      <c r="J47" s="11">
        <v>1197237.3199999998</v>
      </c>
      <c r="K47" s="11">
        <v>2265.59</v>
      </c>
      <c r="L47" s="11">
        <v>0</v>
      </c>
      <c r="M47" s="11">
        <v>0</v>
      </c>
      <c r="N47" s="11">
        <v>0</v>
      </c>
      <c r="O47" s="11">
        <v>0</v>
      </c>
      <c r="P47" s="13" t="s">
        <v>32</v>
      </c>
      <c r="Q47" s="13" t="s">
        <v>32</v>
      </c>
      <c r="R47" s="13" t="s">
        <v>32</v>
      </c>
      <c r="S47" s="13" t="s">
        <v>32</v>
      </c>
      <c r="T47" s="13" t="s">
        <v>32</v>
      </c>
      <c r="U47" s="13" t="s">
        <v>32</v>
      </c>
      <c r="V47" s="13" t="s">
        <v>32</v>
      </c>
      <c r="W47" s="13" t="s">
        <v>32</v>
      </c>
      <c r="X47" s="13" t="s">
        <v>32</v>
      </c>
      <c r="Y47" s="13" t="s">
        <v>32</v>
      </c>
      <c r="Z47" s="13" t="s">
        <v>32</v>
      </c>
      <c r="AA47" s="4"/>
      <c r="AB47" s="4"/>
    </row>
    <row r="48" spans="2:28" ht="30" x14ac:dyDescent="0.25">
      <c r="B48" s="13">
        <v>1634</v>
      </c>
      <c r="C48" s="9" t="s">
        <v>152</v>
      </c>
      <c r="D48" s="10" t="s">
        <v>153</v>
      </c>
      <c r="E48" s="10" t="s">
        <v>154</v>
      </c>
      <c r="F48" s="11">
        <v>1299999.9999999995</v>
      </c>
      <c r="G48" s="11">
        <v>1251676.17</v>
      </c>
      <c r="H48" s="12">
        <v>1</v>
      </c>
      <c r="I48" s="11">
        <v>459651.46</v>
      </c>
      <c r="J48" s="11">
        <v>48323.83</v>
      </c>
      <c r="K48" s="11">
        <v>7065.12</v>
      </c>
      <c r="L48" s="11">
        <v>806522.89</v>
      </c>
      <c r="M48" s="11">
        <v>200000</v>
      </c>
      <c r="N48" s="11">
        <v>238088.1599999998</v>
      </c>
      <c r="O48" s="11">
        <v>0</v>
      </c>
      <c r="P48" s="13" t="s">
        <v>32</v>
      </c>
      <c r="Q48" s="13" t="s">
        <v>32</v>
      </c>
      <c r="R48" s="13" t="s">
        <v>32</v>
      </c>
      <c r="S48" s="13" t="s">
        <v>33</v>
      </c>
      <c r="T48" s="13" t="s">
        <v>33</v>
      </c>
      <c r="U48" s="13" t="s">
        <v>32</v>
      </c>
      <c r="V48" s="13" t="s">
        <v>32</v>
      </c>
      <c r="W48" s="13" t="s">
        <v>32</v>
      </c>
      <c r="X48" s="13" t="s">
        <v>32</v>
      </c>
      <c r="Y48" s="13" t="s">
        <v>32</v>
      </c>
      <c r="Z48" s="13" t="s">
        <v>32</v>
      </c>
      <c r="AA48" s="4"/>
      <c r="AB48" s="4"/>
    </row>
    <row r="49" spans="2:28" ht="75" x14ac:dyDescent="0.25">
      <c r="B49" s="13">
        <v>1638</v>
      </c>
      <c r="C49" s="9" t="s">
        <v>155</v>
      </c>
      <c r="D49" s="10" t="s">
        <v>36</v>
      </c>
      <c r="E49" s="10" t="s">
        <v>37</v>
      </c>
      <c r="F49" s="11">
        <v>558255.24</v>
      </c>
      <c r="G49" s="11">
        <v>324318.93000000005</v>
      </c>
      <c r="H49" s="12">
        <v>1</v>
      </c>
      <c r="I49" s="11">
        <v>0</v>
      </c>
      <c r="J49" s="11">
        <v>233936.31</v>
      </c>
      <c r="K49" s="11">
        <v>318216.59000000003</v>
      </c>
      <c r="L49" s="11">
        <v>6102.34</v>
      </c>
      <c r="M49" s="11">
        <v>0</v>
      </c>
      <c r="N49" s="11">
        <v>0</v>
      </c>
      <c r="O49" s="11">
        <v>0</v>
      </c>
      <c r="P49" s="13" t="s">
        <v>32</v>
      </c>
      <c r="Q49" s="13" t="s">
        <v>32</v>
      </c>
      <c r="R49" s="13" t="s">
        <v>33</v>
      </c>
      <c r="S49" s="13" t="s">
        <v>32</v>
      </c>
      <c r="T49" s="13" t="s">
        <v>32</v>
      </c>
      <c r="U49" s="13" t="s">
        <v>32</v>
      </c>
      <c r="V49" s="13" t="s">
        <v>32</v>
      </c>
      <c r="W49" s="13" t="s">
        <v>32</v>
      </c>
      <c r="X49" s="13" t="s">
        <v>32</v>
      </c>
      <c r="Y49" s="13" t="s">
        <v>32</v>
      </c>
      <c r="Z49" s="13" t="s">
        <v>32</v>
      </c>
      <c r="AA49" s="4"/>
      <c r="AB49" s="4"/>
    </row>
    <row r="50" spans="2:28" ht="90" x14ac:dyDescent="0.25">
      <c r="B50" s="13">
        <v>1648</v>
      </c>
      <c r="C50" s="9" t="s">
        <v>156</v>
      </c>
      <c r="D50" s="10" t="s">
        <v>77</v>
      </c>
      <c r="E50" s="10" t="s">
        <v>78</v>
      </c>
      <c r="F50" s="11">
        <v>1048076.73</v>
      </c>
      <c r="G50" s="11">
        <v>399923.27</v>
      </c>
      <c r="H50" s="12">
        <v>0.38157823616597236</v>
      </c>
      <c r="I50" s="11">
        <v>0</v>
      </c>
      <c r="J50" s="11">
        <v>0</v>
      </c>
      <c r="K50" s="11">
        <v>0</v>
      </c>
      <c r="L50" s="11">
        <v>1923.27</v>
      </c>
      <c r="M50" s="11">
        <v>150000</v>
      </c>
      <c r="N50" s="11">
        <v>248000</v>
      </c>
      <c r="O50" s="11">
        <v>648153.46</v>
      </c>
      <c r="P50" s="13" t="s">
        <v>33</v>
      </c>
      <c r="Q50" s="13" t="s">
        <v>32</v>
      </c>
      <c r="R50" s="13" t="s">
        <v>33</v>
      </c>
      <c r="S50" s="13" t="s">
        <v>32</v>
      </c>
      <c r="T50" s="13" t="s">
        <v>32</v>
      </c>
      <c r="U50" s="13" t="s">
        <v>32</v>
      </c>
      <c r="V50" s="13" t="s">
        <v>32</v>
      </c>
      <c r="W50" s="13" t="s">
        <v>32</v>
      </c>
      <c r="X50" s="13" t="s">
        <v>32</v>
      </c>
      <c r="Y50" s="13" t="s">
        <v>32</v>
      </c>
      <c r="Z50" s="13" t="s">
        <v>32</v>
      </c>
      <c r="AA50" s="4"/>
      <c r="AB50" s="4"/>
    </row>
    <row r="51" spans="2:28" ht="30" x14ac:dyDescent="0.25">
      <c r="B51" s="13">
        <v>1690</v>
      </c>
      <c r="C51" s="9" t="s">
        <v>157</v>
      </c>
      <c r="D51" s="10" t="s">
        <v>158</v>
      </c>
      <c r="E51" s="10" t="s">
        <v>159</v>
      </c>
      <c r="F51" s="11">
        <v>2209947.42</v>
      </c>
      <c r="G51" s="11">
        <v>1500975.67</v>
      </c>
      <c r="H51" s="12">
        <v>1</v>
      </c>
      <c r="I51" s="11">
        <v>0</v>
      </c>
      <c r="J51" s="11">
        <v>708971.75000000012</v>
      </c>
      <c r="K51" s="11">
        <v>912702.38</v>
      </c>
      <c r="L51" s="11">
        <v>538273.29</v>
      </c>
      <c r="M51" s="11">
        <v>50000</v>
      </c>
      <c r="N51" s="11">
        <v>0</v>
      </c>
      <c r="O51" s="11">
        <v>0</v>
      </c>
      <c r="P51" s="13" t="s">
        <v>33</v>
      </c>
      <c r="Q51" s="13" t="s">
        <v>32</v>
      </c>
      <c r="R51" s="13" t="s">
        <v>33</v>
      </c>
      <c r="S51" s="13" t="s">
        <v>32</v>
      </c>
      <c r="T51" s="13" t="s">
        <v>32</v>
      </c>
      <c r="U51" s="13" t="s">
        <v>32</v>
      </c>
      <c r="V51" s="13" t="s">
        <v>32</v>
      </c>
      <c r="W51" s="13" t="s">
        <v>32</v>
      </c>
      <c r="X51" s="13" t="s">
        <v>32</v>
      </c>
      <c r="Y51" s="13" t="s">
        <v>32</v>
      </c>
      <c r="Z51" s="13" t="s">
        <v>32</v>
      </c>
      <c r="AA51" s="4"/>
      <c r="AB51" s="4"/>
    </row>
    <row r="52" spans="2:28" ht="30" x14ac:dyDescent="0.25">
      <c r="B52" s="13">
        <v>1693</v>
      </c>
      <c r="C52" s="9" t="s">
        <v>160</v>
      </c>
      <c r="D52" s="10" t="s">
        <v>158</v>
      </c>
      <c r="E52" s="10" t="s">
        <v>159</v>
      </c>
      <c r="F52" s="11">
        <v>1769805.7899999998</v>
      </c>
      <c r="G52" s="11">
        <v>560520.81999999995</v>
      </c>
      <c r="H52" s="12">
        <v>1</v>
      </c>
      <c r="I52" s="11">
        <v>0</v>
      </c>
      <c r="J52" s="11">
        <v>1209284.97</v>
      </c>
      <c r="K52" s="11">
        <v>550541.8899999999</v>
      </c>
      <c r="L52" s="11">
        <v>9978.93</v>
      </c>
      <c r="M52" s="11">
        <v>0</v>
      </c>
      <c r="N52" s="11">
        <v>0</v>
      </c>
      <c r="O52" s="11">
        <v>0</v>
      </c>
      <c r="P52" s="13" t="s">
        <v>33</v>
      </c>
      <c r="Q52" s="13" t="s">
        <v>32</v>
      </c>
      <c r="R52" s="13" t="s">
        <v>33</v>
      </c>
      <c r="S52" s="13" t="s">
        <v>32</v>
      </c>
      <c r="T52" s="13" t="s">
        <v>32</v>
      </c>
      <c r="U52" s="13" t="s">
        <v>32</v>
      </c>
      <c r="V52" s="13" t="s">
        <v>32</v>
      </c>
      <c r="W52" s="13" t="s">
        <v>32</v>
      </c>
      <c r="X52" s="13" t="s">
        <v>32</v>
      </c>
      <c r="Y52" s="13" t="s">
        <v>32</v>
      </c>
      <c r="Z52" s="13" t="s">
        <v>32</v>
      </c>
      <c r="AA52" s="4"/>
      <c r="AB52" s="4"/>
    </row>
    <row r="53" spans="2:28" ht="45" x14ac:dyDescent="0.25">
      <c r="B53" s="13">
        <v>1727</v>
      </c>
      <c r="C53" s="9" t="s">
        <v>161</v>
      </c>
      <c r="D53" s="10" t="s">
        <v>97</v>
      </c>
      <c r="E53" s="10" t="s">
        <v>98</v>
      </c>
      <c r="F53" s="11">
        <v>400000</v>
      </c>
      <c r="G53" s="11">
        <v>8598.41</v>
      </c>
      <c r="H53" s="12">
        <v>0.39440387500000007</v>
      </c>
      <c r="I53" s="11">
        <v>0</v>
      </c>
      <c r="J53" s="11">
        <v>149163.14000000001</v>
      </c>
      <c r="K53" s="11">
        <v>8598.41</v>
      </c>
      <c r="L53" s="11">
        <v>0</v>
      </c>
      <c r="M53" s="11">
        <v>0</v>
      </c>
      <c r="N53" s="11">
        <v>0</v>
      </c>
      <c r="O53" s="11">
        <v>242238.44999999998</v>
      </c>
      <c r="P53" s="13" t="s">
        <v>32</v>
      </c>
      <c r="Q53" s="13" t="s">
        <v>32</v>
      </c>
      <c r="R53" s="13" t="s">
        <v>32</v>
      </c>
      <c r="S53" s="13" t="s">
        <v>32</v>
      </c>
      <c r="T53" s="13" t="s">
        <v>32</v>
      </c>
      <c r="U53" s="13" t="s">
        <v>32</v>
      </c>
      <c r="V53" s="13" t="s">
        <v>32</v>
      </c>
      <c r="W53" s="13" t="s">
        <v>32</v>
      </c>
      <c r="X53" s="13" t="s">
        <v>32</v>
      </c>
      <c r="Y53" s="13" t="s">
        <v>32</v>
      </c>
      <c r="Z53" s="13" t="s">
        <v>32</v>
      </c>
      <c r="AA53" s="4"/>
      <c r="AB53" s="4"/>
    </row>
    <row r="54" spans="2:28" ht="45" x14ac:dyDescent="0.25">
      <c r="B54" s="13">
        <v>1948</v>
      </c>
      <c r="C54" s="9" t="s">
        <v>162</v>
      </c>
      <c r="D54" s="10" t="s">
        <v>163</v>
      </c>
      <c r="E54" s="10" t="s">
        <v>164</v>
      </c>
      <c r="F54" s="11">
        <v>326256.90000000002</v>
      </c>
      <c r="G54" s="11">
        <v>12977.529999999999</v>
      </c>
      <c r="H54" s="12">
        <v>1</v>
      </c>
      <c r="I54" s="11">
        <v>0</v>
      </c>
      <c r="J54" s="11">
        <v>313279.37</v>
      </c>
      <c r="K54" s="11">
        <v>11975.779999999999</v>
      </c>
      <c r="L54" s="11">
        <v>1001.75</v>
      </c>
      <c r="M54" s="11">
        <v>0</v>
      </c>
      <c r="N54" s="11">
        <v>0</v>
      </c>
      <c r="O54" s="11">
        <v>0</v>
      </c>
      <c r="P54" s="13" t="s">
        <v>32</v>
      </c>
      <c r="Q54" s="13" t="s">
        <v>32</v>
      </c>
      <c r="R54" s="13" t="s">
        <v>32</v>
      </c>
      <c r="S54" s="13" t="s">
        <v>32</v>
      </c>
      <c r="T54" s="13" t="s">
        <v>32</v>
      </c>
      <c r="U54" s="13" t="s">
        <v>32</v>
      </c>
      <c r="V54" s="13" t="s">
        <v>32</v>
      </c>
      <c r="W54" s="13" t="s">
        <v>32</v>
      </c>
      <c r="X54" s="13" t="s">
        <v>32</v>
      </c>
      <c r="Y54" s="13" t="s">
        <v>32</v>
      </c>
      <c r="Z54" s="13" t="s">
        <v>32</v>
      </c>
      <c r="AA54" s="4"/>
      <c r="AB54" s="4"/>
    </row>
    <row r="55" spans="2:28" ht="225" x14ac:dyDescent="0.25">
      <c r="B55" s="13">
        <v>1958</v>
      </c>
      <c r="C55" s="9" t="s">
        <v>165</v>
      </c>
      <c r="D55" s="10" t="s">
        <v>166</v>
      </c>
      <c r="E55" s="10" t="s">
        <v>167</v>
      </c>
      <c r="F55" s="11">
        <v>1451953.82</v>
      </c>
      <c r="G55" s="11">
        <v>10283.43</v>
      </c>
      <c r="H55" s="12">
        <v>1</v>
      </c>
      <c r="I55" s="11">
        <v>0</v>
      </c>
      <c r="J55" s="11">
        <v>1441670.3900000001</v>
      </c>
      <c r="K55" s="11">
        <v>1809.77</v>
      </c>
      <c r="L55" s="11">
        <v>473.66</v>
      </c>
      <c r="M55" s="11">
        <v>8000</v>
      </c>
      <c r="N55" s="11">
        <v>0</v>
      </c>
      <c r="O55" s="11">
        <v>0</v>
      </c>
      <c r="P55" s="13" t="s">
        <v>32</v>
      </c>
      <c r="Q55" s="13" t="s">
        <v>32</v>
      </c>
      <c r="R55" s="13" t="s">
        <v>32</v>
      </c>
      <c r="S55" s="13" t="s">
        <v>32</v>
      </c>
      <c r="T55" s="13" t="s">
        <v>32</v>
      </c>
      <c r="U55" s="13" t="s">
        <v>32</v>
      </c>
      <c r="V55" s="13" t="s">
        <v>32</v>
      </c>
      <c r="W55" s="13" t="s">
        <v>32</v>
      </c>
      <c r="X55" s="13" t="s">
        <v>32</v>
      </c>
      <c r="Y55" s="13" t="s">
        <v>32</v>
      </c>
      <c r="Z55" s="13" t="s">
        <v>33</v>
      </c>
      <c r="AA55" s="4"/>
      <c r="AB55" s="4"/>
    </row>
    <row r="56" spans="2:28" ht="45" x14ac:dyDescent="0.25">
      <c r="B56" s="13">
        <v>1960</v>
      </c>
      <c r="C56" s="9" t="s">
        <v>168</v>
      </c>
      <c r="D56" s="10" t="s">
        <v>169</v>
      </c>
      <c r="E56" s="10" t="s">
        <v>170</v>
      </c>
      <c r="F56" s="11">
        <v>651273.89</v>
      </c>
      <c r="G56" s="11">
        <v>185005.33000000002</v>
      </c>
      <c r="H56" s="12">
        <v>1</v>
      </c>
      <c r="I56" s="11">
        <v>0</v>
      </c>
      <c r="J56" s="11">
        <v>466268.56</v>
      </c>
      <c r="K56" s="11">
        <v>172766.75</v>
      </c>
      <c r="L56" s="11">
        <v>12238.580000000002</v>
      </c>
      <c r="M56" s="11">
        <v>0</v>
      </c>
      <c r="N56" s="11">
        <v>0</v>
      </c>
      <c r="O56" s="11">
        <v>0</v>
      </c>
      <c r="P56" s="13" t="s">
        <v>32</v>
      </c>
      <c r="Q56" s="13" t="s">
        <v>32</v>
      </c>
      <c r="R56" s="13" t="s">
        <v>32</v>
      </c>
      <c r="S56" s="13" t="s">
        <v>32</v>
      </c>
      <c r="T56" s="13" t="s">
        <v>32</v>
      </c>
      <c r="U56" s="13" t="s">
        <v>32</v>
      </c>
      <c r="V56" s="13" t="s">
        <v>32</v>
      </c>
      <c r="W56" s="13" t="s">
        <v>32</v>
      </c>
      <c r="X56" s="13" t="s">
        <v>32</v>
      </c>
      <c r="Y56" s="13" t="s">
        <v>32</v>
      </c>
      <c r="Z56" s="13" t="s">
        <v>32</v>
      </c>
      <c r="AA56" s="4"/>
      <c r="AB56" s="4"/>
    </row>
    <row r="57" spans="2:28" ht="60" x14ac:dyDescent="0.25">
      <c r="B57" s="13">
        <v>1966</v>
      </c>
      <c r="C57" s="9" t="s">
        <v>171</v>
      </c>
      <c r="D57" s="10" t="s">
        <v>163</v>
      </c>
      <c r="E57" s="10" t="s">
        <v>164</v>
      </c>
      <c r="F57" s="11">
        <v>36395.230000000003</v>
      </c>
      <c r="G57" s="11">
        <v>1497.6</v>
      </c>
      <c r="H57" s="12">
        <v>1</v>
      </c>
      <c r="I57" s="11">
        <v>0</v>
      </c>
      <c r="J57" s="11">
        <v>34897.630000000005</v>
      </c>
      <c r="K57" s="11">
        <v>1497.6</v>
      </c>
      <c r="L57" s="11">
        <v>0</v>
      </c>
      <c r="M57" s="11">
        <v>0</v>
      </c>
      <c r="N57" s="11">
        <v>0</v>
      </c>
      <c r="O57" s="11">
        <v>0</v>
      </c>
      <c r="P57" s="13" t="s">
        <v>33</v>
      </c>
      <c r="Q57" s="13" t="s">
        <v>32</v>
      </c>
      <c r="R57" s="13" t="s">
        <v>33</v>
      </c>
      <c r="S57" s="13" t="s">
        <v>32</v>
      </c>
      <c r="T57" s="13" t="s">
        <v>32</v>
      </c>
      <c r="U57" s="13" t="s">
        <v>32</v>
      </c>
      <c r="V57" s="13" t="s">
        <v>32</v>
      </c>
      <c r="W57" s="13" t="s">
        <v>32</v>
      </c>
      <c r="X57" s="13" t="s">
        <v>32</v>
      </c>
      <c r="Y57" s="13" t="s">
        <v>32</v>
      </c>
      <c r="Z57" s="13" t="s">
        <v>32</v>
      </c>
      <c r="AA57" s="4"/>
      <c r="AB57" s="4"/>
    </row>
    <row r="58" spans="2:28" ht="30" x14ac:dyDescent="0.25">
      <c r="B58" s="13">
        <v>1971</v>
      </c>
      <c r="C58" s="9" t="s">
        <v>172</v>
      </c>
      <c r="D58" s="10" t="s">
        <v>102</v>
      </c>
      <c r="E58" s="10" t="s">
        <v>103</v>
      </c>
      <c r="F58" s="11">
        <v>101250.68999999999</v>
      </c>
      <c r="G58" s="11">
        <v>49.14</v>
      </c>
      <c r="H58" s="12">
        <v>1</v>
      </c>
      <c r="I58" s="11">
        <v>0</v>
      </c>
      <c r="J58" s="11">
        <v>101201.54999999999</v>
      </c>
      <c r="K58" s="11">
        <v>49.14</v>
      </c>
      <c r="L58" s="11">
        <v>0</v>
      </c>
      <c r="M58" s="11">
        <v>0</v>
      </c>
      <c r="N58" s="11">
        <v>0</v>
      </c>
      <c r="O58" s="11">
        <v>0</v>
      </c>
      <c r="P58" s="13" t="s">
        <v>32</v>
      </c>
      <c r="Q58" s="13" t="s">
        <v>32</v>
      </c>
      <c r="R58" s="13" t="s">
        <v>33</v>
      </c>
      <c r="S58" s="13" t="s">
        <v>32</v>
      </c>
      <c r="T58" s="13" t="s">
        <v>32</v>
      </c>
      <c r="U58" s="13" t="s">
        <v>32</v>
      </c>
      <c r="V58" s="13" t="s">
        <v>32</v>
      </c>
      <c r="W58" s="13" t="s">
        <v>32</v>
      </c>
      <c r="X58" s="13" t="s">
        <v>32</v>
      </c>
      <c r="Y58" s="13" t="s">
        <v>32</v>
      </c>
      <c r="Z58" s="13" t="s">
        <v>32</v>
      </c>
      <c r="AA58" s="4"/>
      <c r="AB58" s="4"/>
    </row>
    <row r="59" spans="2:28" ht="60" x14ac:dyDescent="0.25">
      <c r="B59" s="13">
        <v>1975</v>
      </c>
      <c r="C59" s="9" t="s">
        <v>173</v>
      </c>
      <c r="D59" s="10" t="s">
        <v>174</v>
      </c>
      <c r="E59" s="10" t="s">
        <v>175</v>
      </c>
      <c r="F59" s="11">
        <v>2527961.2100000004</v>
      </c>
      <c r="G59" s="11">
        <v>1717338.55</v>
      </c>
      <c r="H59" s="12">
        <v>1</v>
      </c>
      <c r="I59" s="11">
        <v>0</v>
      </c>
      <c r="J59" s="11">
        <v>810622.66</v>
      </c>
      <c r="K59" s="11">
        <v>1434457.1</v>
      </c>
      <c r="L59" s="11">
        <v>232881.44999999998</v>
      </c>
      <c r="M59" s="11">
        <v>50000</v>
      </c>
      <c r="N59" s="11">
        <v>0</v>
      </c>
      <c r="O59" s="11">
        <v>0</v>
      </c>
      <c r="P59" s="13" t="s">
        <v>32</v>
      </c>
      <c r="Q59" s="13" t="s">
        <v>32</v>
      </c>
      <c r="R59" s="13" t="s">
        <v>32</v>
      </c>
      <c r="S59" s="13" t="s">
        <v>32</v>
      </c>
      <c r="T59" s="13" t="s">
        <v>32</v>
      </c>
      <c r="U59" s="13" t="s">
        <v>33</v>
      </c>
      <c r="V59" s="13" t="s">
        <v>32</v>
      </c>
      <c r="W59" s="13" t="s">
        <v>32</v>
      </c>
      <c r="X59" s="13" t="s">
        <v>32</v>
      </c>
      <c r="Y59" s="13" t="s">
        <v>32</v>
      </c>
      <c r="Z59" s="13" t="s">
        <v>32</v>
      </c>
      <c r="AA59" s="4"/>
      <c r="AB59" s="4"/>
    </row>
    <row r="60" spans="2:28" ht="60" x14ac:dyDescent="0.25">
      <c r="B60" s="13">
        <v>1976</v>
      </c>
      <c r="C60" s="9" t="s">
        <v>176</v>
      </c>
      <c r="D60" s="10" t="s">
        <v>45</v>
      </c>
      <c r="E60" s="10" t="s">
        <v>46</v>
      </c>
      <c r="F60" s="11">
        <v>900000</v>
      </c>
      <c r="G60" s="11">
        <v>880598.73</v>
      </c>
      <c r="H60" s="12">
        <v>0.99999993333333326</v>
      </c>
      <c r="I60" s="11">
        <v>623000</v>
      </c>
      <c r="J60" s="11">
        <v>19401.210000000003</v>
      </c>
      <c r="K60" s="11">
        <v>22402.91</v>
      </c>
      <c r="L60" s="11">
        <v>497208.81999999995</v>
      </c>
      <c r="M60" s="11">
        <v>360987</v>
      </c>
      <c r="N60" s="11">
        <v>0</v>
      </c>
      <c r="O60" s="11">
        <v>103833.3541</v>
      </c>
      <c r="P60" s="13" t="s">
        <v>32</v>
      </c>
      <c r="Q60" s="13" t="s">
        <v>32</v>
      </c>
      <c r="R60" s="13" t="s">
        <v>32</v>
      </c>
      <c r="S60" s="13" t="s">
        <v>32</v>
      </c>
      <c r="T60" s="13" t="s">
        <v>32</v>
      </c>
      <c r="U60" s="13" t="s">
        <v>32</v>
      </c>
      <c r="V60" s="13" t="s">
        <v>32</v>
      </c>
      <c r="W60" s="13" t="s">
        <v>32</v>
      </c>
      <c r="X60" s="13" t="s">
        <v>32</v>
      </c>
      <c r="Y60" s="13" t="s">
        <v>32</v>
      </c>
      <c r="Z60" s="13" t="s">
        <v>32</v>
      </c>
      <c r="AA60" s="4"/>
      <c r="AB60" s="4"/>
    </row>
    <row r="61" spans="2:28" ht="30" x14ac:dyDescent="0.25">
      <c r="B61" s="13">
        <v>1981</v>
      </c>
      <c r="C61" s="9" t="s">
        <v>177</v>
      </c>
      <c r="D61" s="10" t="s">
        <v>50</v>
      </c>
      <c r="E61" s="10" t="s">
        <v>178</v>
      </c>
      <c r="F61" s="11">
        <v>3334062.55</v>
      </c>
      <c r="G61" s="11">
        <v>1006072.88</v>
      </c>
      <c r="H61" s="12">
        <v>1</v>
      </c>
      <c r="I61" s="11">
        <v>0</v>
      </c>
      <c r="J61" s="11">
        <v>2327989.67</v>
      </c>
      <c r="K61" s="11">
        <v>949767.5</v>
      </c>
      <c r="L61" s="11">
        <v>56305.380000000005</v>
      </c>
      <c r="M61" s="11">
        <v>0</v>
      </c>
      <c r="N61" s="11">
        <v>0</v>
      </c>
      <c r="O61" s="11">
        <v>0</v>
      </c>
      <c r="P61" s="13" t="s">
        <v>32</v>
      </c>
      <c r="Q61" s="13" t="s">
        <v>32</v>
      </c>
      <c r="R61" s="13" t="s">
        <v>32</v>
      </c>
      <c r="S61" s="13" t="s">
        <v>32</v>
      </c>
      <c r="T61" s="13" t="s">
        <v>32</v>
      </c>
      <c r="U61" s="13" t="s">
        <v>33</v>
      </c>
      <c r="V61" s="13" t="s">
        <v>32</v>
      </c>
      <c r="W61" s="13" t="s">
        <v>32</v>
      </c>
      <c r="X61" s="13" t="s">
        <v>32</v>
      </c>
      <c r="Y61" s="13" t="s">
        <v>32</v>
      </c>
      <c r="Z61" s="13" t="s">
        <v>32</v>
      </c>
      <c r="AA61" s="4"/>
      <c r="AB61" s="4"/>
    </row>
    <row r="62" spans="2:28" ht="30" x14ac:dyDescent="0.25">
      <c r="B62" s="13">
        <v>1984</v>
      </c>
      <c r="C62" s="9" t="s">
        <v>179</v>
      </c>
      <c r="D62" s="10" t="s">
        <v>131</v>
      </c>
      <c r="E62" s="10" t="s">
        <v>132</v>
      </c>
      <c r="F62" s="11">
        <v>1154221.76</v>
      </c>
      <c r="G62" s="11">
        <v>228220.19000000003</v>
      </c>
      <c r="H62" s="12">
        <v>1</v>
      </c>
      <c r="I62" s="11">
        <v>0</v>
      </c>
      <c r="J62" s="11">
        <v>926001.57000000007</v>
      </c>
      <c r="K62" s="11">
        <v>228220.19000000003</v>
      </c>
      <c r="L62" s="11">
        <v>0</v>
      </c>
      <c r="M62" s="11">
        <v>0</v>
      </c>
      <c r="N62" s="11">
        <v>0</v>
      </c>
      <c r="O62" s="11">
        <v>0</v>
      </c>
      <c r="P62" s="13" t="s">
        <v>32</v>
      </c>
      <c r="Q62" s="13" t="s">
        <v>32</v>
      </c>
      <c r="R62" s="13" t="s">
        <v>32</v>
      </c>
      <c r="S62" s="13" t="s">
        <v>32</v>
      </c>
      <c r="T62" s="13" t="s">
        <v>32</v>
      </c>
      <c r="U62" s="13" t="s">
        <v>32</v>
      </c>
      <c r="V62" s="13" t="s">
        <v>32</v>
      </c>
      <c r="W62" s="13" t="s">
        <v>32</v>
      </c>
      <c r="X62" s="13" t="s">
        <v>32</v>
      </c>
      <c r="Y62" s="13" t="s">
        <v>32</v>
      </c>
      <c r="Z62" s="13" t="s">
        <v>32</v>
      </c>
      <c r="AA62" s="4"/>
      <c r="AB62" s="4"/>
    </row>
    <row r="63" spans="2:28" ht="90" x14ac:dyDescent="0.25">
      <c r="B63" s="13">
        <v>1987</v>
      </c>
      <c r="C63" s="9" t="s">
        <v>180</v>
      </c>
      <c r="D63" s="10" t="s">
        <v>97</v>
      </c>
      <c r="E63" s="10" t="s">
        <v>98</v>
      </c>
      <c r="F63" s="11">
        <v>866073.77000000014</v>
      </c>
      <c r="G63" s="11">
        <v>95151.670000000013</v>
      </c>
      <c r="H63" s="12">
        <v>1</v>
      </c>
      <c r="I63" s="11">
        <v>0</v>
      </c>
      <c r="J63" s="11">
        <v>770922.10000000009</v>
      </c>
      <c r="K63" s="11">
        <v>32625.279999999999</v>
      </c>
      <c r="L63" s="11">
        <v>62526.390000000007</v>
      </c>
      <c r="M63" s="11">
        <v>0</v>
      </c>
      <c r="N63" s="11">
        <v>0</v>
      </c>
      <c r="O63" s="11">
        <v>0</v>
      </c>
      <c r="P63" s="13" t="s">
        <v>32</v>
      </c>
      <c r="Q63" s="13" t="s">
        <v>32</v>
      </c>
      <c r="R63" s="13" t="s">
        <v>32</v>
      </c>
      <c r="S63" s="13" t="s">
        <v>32</v>
      </c>
      <c r="T63" s="13" t="s">
        <v>32</v>
      </c>
      <c r="U63" s="13" t="s">
        <v>32</v>
      </c>
      <c r="V63" s="13" t="s">
        <v>32</v>
      </c>
      <c r="W63" s="13" t="s">
        <v>32</v>
      </c>
      <c r="X63" s="13" t="s">
        <v>32</v>
      </c>
      <c r="Y63" s="13" t="s">
        <v>32</v>
      </c>
      <c r="Z63" s="13" t="s">
        <v>32</v>
      </c>
      <c r="AA63" s="4"/>
      <c r="AB63" s="4"/>
    </row>
    <row r="64" spans="2:28" x14ac:dyDescent="0.25">
      <c r="B64" s="13">
        <v>2011</v>
      </c>
      <c r="C64" s="9" t="s">
        <v>181</v>
      </c>
      <c r="D64" s="10" t="s">
        <v>182</v>
      </c>
      <c r="E64" s="10" t="s">
        <v>183</v>
      </c>
      <c r="F64" s="11">
        <v>5997033.0899999999</v>
      </c>
      <c r="G64" s="11">
        <v>2576093.7400000002</v>
      </c>
      <c r="H64" s="12">
        <v>1</v>
      </c>
      <c r="I64" s="11">
        <v>0</v>
      </c>
      <c r="J64" s="11">
        <v>3420939.35</v>
      </c>
      <c r="K64" s="11">
        <v>806622.85</v>
      </c>
      <c r="L64" s="11">
        <v>1130470.8900000001</v>
      </c>
      <c r="M64" s="11">
        <v>639000</v>
      </c>
      <c r="N64" s="11">
        <v>0</v>
      </c>
      <c r="O64" s="11">
        <v>0</v>
      </c>
      <c r="P64" s="13" t="s">
        <v>32</v>
      </c>
      <c r="Q64" s="13" t="s">
        <v>32</v>
      </c>
      <c r="R64" s="13" t="s">
        <v>32</v>
      </c>
      <c r="S64" s="13" t="s">
        <v>32</v>
      </c>
      <c r="T64" s="13" t="s">
        <v>32</v>
      </c>
      <c r="U64" s="13" t="s">
        <v>32</v>
      </c>
      <c r="V64" s="13" t="s">
        <v>32</v>
      </c>
      <c r="W64" s="13" t="s">
        <v>32</v>
      </c>
      <c r="X64" s="13" t="s">
        <v>32</v>
      </c>
      <c r="Y64" s="13" t="s">
        <v>32</v>
      </c>
      <c r="Z64" s="13" t="s">
        <v>32</v>
      </c>
      <c r="AA64" s="4"/>
      <c r="AB64" s="4"/>
    </row>
    <row r="65" spans="2:28" ht="75" x14ac:dyDescent="0.25">
      <c r="B65" s="13">
        <v>2013</v>
      </c>
      <c r="C65" s="9" t="s">
        <v>184</v>
      </c>
      <c r="D65" s="10" t="s">
        <v>185</v>
      </c>
      <c r="E65" s="10" t="s">
        <v>186</v>
      </c>
      <c r="F65" s="11">
        <v>1000000</v>
      </c>
      <c r="G65" s="11">
        <v>737046.31160000002</v>
      </c>
      <c r="H65" s="12">
        <v>1</v>
      </c>
      <c r="I65" s="11">
        <v>0</v>
      </c>
      <c r="J65" s="11">
        <v>262953.68839999998</v>
      </c>
      <c r="K65" s="11">
        <v>62115.530000000006</v>
      </c>
      <c r="L65" s="11">
        <v>147747.99000000002</v>
      </c>
      <c r="M65" s="11">
        <v>400000</v>
      </c>
      <c r="N65" s="11">
        <v>127182.7916</v>
      </c>
      <c r="O65" s="11">
        <v>0</v>
      </c>
      <c r="P65" s="13" t="s">
        <v>32</v>
      </c>
      <c r="Q65" s="13" t="s">
        <v>32</v>
      </c>
      <c r="R65" s="13" t="s">
        <v>32</v>
      </c>
      <c r="S65" s="13" t="s">
        <v>32</v>
      </c>
      <c r="T65" s="13" t="s">
        <v>32</v>
      </c>
      <c r="U65" s="13" t="s">
        <v>32</v>
      </c>
      <c r="V65" s="13" t="s">
        <v>32</v>
      </c>
      <c r="W65" s="13" t="s">
        <v>32</v>
      </c>
      <c r="X65" s="13" t="s">
        <v>32</v>
      </c>
      <c r="Y65" s="13" t="s">
        <v>32</v>
      </c>
      <c r="Z65" s="13" t="s">
        <v>32</v>
      </c>
      <c r="AA65" s="4"/>
      <c r="AB65" s="4"/>
    </row>
    <row r="66" spans="2:28" ht="60" x14ac:dyDescent="0.25">
      <c r="B66" s="13">
        <v>2042</v>
      </c>
      <c r="C66" s="9" t="s">
        <v>187</v>
      </c>
      <c r="D66" s="10" t="s">
        <v>188</v>
      </c>
      <c r="E66" s="10" t="s">
        <v>189</v>
      </c>
      <c r="F66" s="11">
        <v>700000</v>
      </c>
      <c r="G66" s="11">
        <v>691438.3600000001</v>
      </c>
      <c r="H66" s="12">
        <v>1</v>
      </c>
      <c r="I66" s="11">
        <v>210000</v>
      </c>
      <c r="J66" s="11">
        <v>8561.64</v>
      </c>
      <c r="K66" s="11">
        <v>22844.1</v>
      </c>
      <c r="L66" s="11">
        <v>377794.91</v>
      </c>
      <c r="M66" s="11">
        <v>250000</v>
      </c>
      <c r="N66" s="11">
        <v>40799.350000000035</v>
      </c>
      <c r="O66" s="11">
        <v>0</v>
      </c>
      <c r="P66" s="13" t="s">
        <v>33</v>
      </c>
      <c r="Q66" s="13" t="s">
        <v>32</v>
      </c>
      <c r="R66" s="13" t="s">
        <v>33</v>
      </c>
      <c r="S66" s="13" t="s">
        <v>32</v>
      </c>
      <c r="T66" s="13" t="s">
        <v>32</v>
      </c>
      <c r="U66" s="13" t="s">
        <v>32</v>
      </c>
      <c r="V66" s="13" t="s">
        <v>32</v>
      </c>
      <c r="W66" s="13" t="s">
        <v>32</v>
      </c>
      <c r="X66" s="13" t="s">
        <v>32</v>
      </c>
      <c r="Y66" s="13" t="s">
        <v>32</v>
      </c>
      <c r="Z66" s="13" t="s">
        <v>32</v>
      </c>
      <c r="AA66" s="4"/>
      <c r="AB66" s="4"/>
    </row>
    <row r="67" spans="2:28" ht="60" x14ac:dyDescent="0.25">
      <c r="B67" s="13">
        <v>2044</v>
      </c>
      <c r="C67" s="9" t="s">
        <v>190</v>
      </c>
      <c r="D67" s="10" t="s">
        <v>191</v>
      </c>
      <c r="E67" s="10" t="s">
        <v>192</v>
      </c>
      <c r="F67" s="11">
        <v>351484.17000000004</v>
      </c>
      <c r="G67" s="11">
        <v>2706</v>
      </c>
      <c r="H67" s="12">
        <v>1</v>
      </c>
      <c r="I67" s="11">
        <v>0</v>
      </c>
      <c r="J67" s="11">
        <v>348778.17000000004</v>
      </c>
      <c r="K67" s="11">
        <v>2706</v>
      </c>
      <c r="L67" s="11">
        <v>0</v>
      </c>
      <c r="M67" s="11">
        <v>0</v>
      </c>
      <c r="N67" s="11">
        <v>0</v>
      </c>
      <c r="O67" s="11">
        <v>0</v>
      </c>
      <c r="P67" s="13" t="s">
        <v>33</v>
      </c>
      <c r="Q67" s="13" t="s">
        <v>32</v>
      </c>
      <c r="R67" s="13" t="s">
        <v>32</v>
      </c>
      <c r="S67" s="13" t="s">
        <v>33</v>
      </c>
      <c r="T67" s="13" t="s">
        <v>32</v>
      </c>
      <c r="U67" s="13" t="s">
        <v>32</v>
      </c>
      <c r="V67" s="13" t="s">
        <v>32</v>
      </c>
      <c r="W67" s="13" t="s">
        <v>32</v>
      </c>
      <c r="X67" s="13" t="s">
        <v>32</v>
      </c>
      <c r="Y67" s="13" t="s">
        <v>32</v>
      </c>
      <c r="Z67" s="13" t="s">
        <v>32</v>
      </c>
      <c r="AA67" s="4"/>
      <c r="AB67" s="4"/>
    </row>
    <row r="68" spans="2:28" ht="120" x14ac:dyDescent="0.25">
      <c r="B68" s="13">
        <v>2045</v>
      </c>
      <c r="C68" s="9" t="s">
        <v>193</v>
      </c>
      <c r="D68" s="10" t="s">
        <v>191</v>
      </c>
      <c r="E68" s="10" t="s">
        <v>192</v>
      </c>
      <c r="F68" s="11">
        <v>1201730.5600000001</v>
      </c>
      <c r="G68" s="11">
        <v>271885.27</v>
      </c>
      <c r="H68" s="12">
        <v>1</v>
      </c>
      <c r="I68" s="11">
        <v>0</v>
      </c>
      <c r="J68" s="11">
        <v>929845.29000000015</v>
      </c>
      <c r="K68" s="11">
        <v>269385.27</v>
      </c>
      <c r="L68" s="11">
        <v>2500</v>
      </c>
      <c r="M68" s="11">
        <v>0</v>
      </c>
      <c r="N68" s="11">
        <v>0</v>
      </c>
      <c r="O68" s="11">
        <v>0</v>
      </c>
      <c r="P68" s="13" t="s">
        <v>32</v>
      </c>
      <c r="Q68" s="13" t="s">
        <v>32</v>
      </c>
      <c r="R68" s="13" t="s">
        <v>32</v>
      </c>
      <c r="S68" s="13" t="s">
        <v>32</v>
      </c>
      <c r="T68" s="13" t="s">
        <v>32</v>
      </c>
      <c r="U68" s="13" t="s">
        <v>32</v>
      </c>
      <c r="V68" s="13" t="s">
        <v>32</v>
      </c>
      <c r="W68" s="13" t="s">
        <v>32</v>
      </c>
      <c r="X68" s="13" t="s">
        <v>33</v>
      </c>
      <c r="Y68" s="13" t="s">
        <v>32</v>
      </c>
      <c r="Z68" s="13" t="s">
        <v>32</v>
      </c>
      <c r="AA68" s="4"/>
      <c r="AB68" s="4"/>
    </row>
    <row r="69" spans="2:28" ht="30" x14ac:dyDescent="0.25">
      <c r="B69" s="13">
        <v>2047</v>
      </c>
      <c r="C69" s="9" t="s">
        <v>194</v>
      </c>
      <c r="D69" s="10" t="s">
        <v>195</v>
      </c>
      <c r="E69" s="10" t="s">
        <v>196</v>
      </c>
      <c r="F69" s="11">
        <v>1519208.1399999997</v>
      </c>
      <c r="G69" s="11">
        <v>128156.17000000001</v>
      </c>
      <c r="H69" s="12">
        <v>1</v>
      </c>
      <c r="I69" s="11">
        <v>0</v>
      </c>
      <c r="J69" s="11">
        <v>1391051.9699999997</v>
      </c>
      <c r="K69" s="11">
        <v>64922.780000000006</v>
      </c>
      <c r="L69" s="11">
        <v>3233.39</v>
      </c>
      <c r="M69" s="11">
        <v>60000</v>
      </c>
      <c r="N69" s="11">
        <v>0</v>
      </c>
      <c r="O69" s="11">
        <v>0</v>
      </c>
      <c r="P69" s="13" t="s">
        <v>33</v>
      </c>
      <c r="Q69" s="13" t="s">
        <v>32</v>
      </c>
      <c r="R69" s="13" t="s">
        <v>33</v>
      </c>
      <c r="S69" s="13" t="s">
        <v>32</v>
      </c>
      <c r="T69" s="13" t="s">
        <v>32</v>
      </c>
      <c r="U69" s="13" t="s">
        <v>32</v>
      </c>
      <c r="V69" s="13" t="s">
        <v>32</v>
      </c>
      <c r="W69" s="13" t="s">
        <v>32</v>
      </c>
      <c r="X69" s="13" t="s">
        <v>32</v>
      </c>
      <c r="Y69" s="13" t="s">
        <v>32</v>
      </c>
      <c r="Z69" s="13" t="s">
        <v>32</v>
      </c>
      <c r="AA69" s="4"/>
      <c r="AB69" s="4"/>
    </row>
    <row r="70" spans="2:28" ht="45" x14ac:dyDescent="0.25">
      <c r="B70" s="13">
        <v>2048</v>
      </c>
      <c r="C70" s="9" t="s">
        <v>197</v>
      </c>
      <c r="D70" s="10" t="s">
        <v>198</v>
      </c>
      <c r="E70" s="10" t="s">
        <v>199</v>
      </c>
      <c r="F70" s="11">
        <v>400000</v>
      </c>
      <c r="G70" s="11">
        <v>394563.33999999997</v>
      </c>
      <c r="H70" s="12">
        <v>1</v>
      </c>
      <c r="I70" s="11">
        <v>87500</v>
      </c>
      <c r="J70" s="11">
        <v>5436.66</v>
      </c>
      <c r="K70" s="11">
        <v>0</v>
      </c>
      <c r="L70" s="11">
        <v>42253.59</v>
      </c>
      <c r="M70" s="11">
        <v>200000</v>
      </c>
      <c r="N70" s="11">
        <v>152309.75</v>
      </c>
      <c r="O70" s="11">
        <v>0</v>
      </c>
      <c r="P70" s="13" t="s">
        <v>33</v>
      </c>
      <c r="Q70" s="13" t="s">
        <v>32</v>
      </c>
      <c r="R70" s="13" t="s">
        <v>33</v>
      </c>
      <c r="S70" s="13" t="s">
        <v>32</v>
      </c>
      <c r="T70" s="13" t="s">
        <v>32</v>
      </c>
      <c r="U70" s="13" t="s">
        <v>32</v>
      </c>
      <c r="V70" s="13" t="s">
        <v>32</v>
      </c>
      <c r="W70" s="13" t="s">
        <v>32</v>
      </c>
      <c r="X70" s="13" t="s">
        <v>32</v>
      </c>
      <c r="Y70" s="13" t="s">
        <v>32</v>
      </c>
      <c r="Z70" s="13" t="s">
        <v>32</v>
      </c>
      <c r="AA70" s="4"/>
      <c r="AB70" s="4"/>
    </row>
    <row r="71" spans="2:28" ht="90" x14ac:dyDescent="0.25">
      <c r="B71" s="13">
        <v>2055</v>
      </c>
      <c r="C71" s="9" t="s">
        <v>200</v>
      </c>
      <c r="D71" s="10" t="s">
        <v>201</v>
      </c>
      <c r="E71" s="10" t="s">
        <v>202</v>
      </c>
      <c r="F71" s="11">
        <v>737815.07</v>
      </c>
      <c r="G71" s="11">
        <v>143627.01</v>
      </c>
      <c r="H71" s="12">
        <v>1</v>
      </c>
      <c r="I71" s="11">
        <v>0</v>
      </c>
      <c r="J71" s="11">
        <v>594188.05999999994</v>
      </c>
      <c r="K71" s="11">
        <v>143627.01</v>
      </c>
      <c r="L71" s="11">
        <v>0</v>
      </c>
      <c r="M71" s="11">
        <v>0</v>
      </c>
      <c r="N71" s="11">
        <v>0</v>
      </c>
      <c r="O71" s="11">
        <v>0</v>
      </c>
      <c r="P71" s="13" t="s">
        <v>32</v>
      </c>
      <c r="Q71" s="13" t="s">
        <v>32</v>
      </c>
      <c r="R71" s="13" t="s">
        <v>32</v>
      </c>
      <c r="S71" s="13" t="s">
        <v>32</v>
      </c>
      <c r="T71" s="13" t="s">
        <v>32</v>
      </c>
      <c r="U71" s="13" t="s">
        <v>33</v>
      </c>
      <c r="V71" s="13" t="s">
        <v>32</v>
      </c>
      <c r="W71" s="13" t="s">
        <v>32</v>
      </c>
      <c r="X71" s="13" t="s">
        <v>32</v>
      </c>
      <c r="Y71" s="13" t="s">
        <v>32</v>
      </c>
      <c r="Z71" s="13" t="s">
        <v>32</v>
      </c>
      <c r="AA71" s="4"/>
      <c r="AB71" s="4"/>
    </row>
    <row r="72" spans="2:28" ht="90" x14ac:dyDescent="0.25">
      <c r="B72" s="13">
        <v>2057</v>
      </c>
      <c r="C72" s="9" t="s">
        <v>203</v>
      </c>
      <c r="D72" s="10" t="s">
        <v>182</v>
      </c>
      <c r="E72" s="10" t="s">
        <v>183</v>
      </c>
      <c r="F72" s="11">
        <v>3000000.0000000005</v>
      </c>
      <c r="G72" s="11">
        <v>497841.80000000028</v>
      </c>
      <c r="H72" s="12">
        <v>1</v>
      </c>
      <c r="I72" s="11">
        <v>0</v>
      </c>
      <c r="J72" s="11">
        <v>2502158.1999999997</v>
      </c>
      <c r="K72" s="11">
        <v>35291.990000000013</v>
      </c>
      <c r="L72" s="11">
        <v>9314.06</v>
      </c>
      <c r="M72" s="11">
        <v>453235.75000000029</v>
      </c>
      <c r="N72" s="11">
        <v>0</v>
      </c>
      <c r="O72" s="11">
        <v>0</v>
      </c>
      <c r="P72" s="13" t="s">
        <v>32</v>
      </c>
      <c r="Q72" s="13" t="s">
        <v>32</v>
      </c>
      <c r="R72" s="13" t="s">
        <v>32</v>
      </c>
      <c r="S72" s="13" t="s">
        <v>32</v>
      </c>
      <c r="T72" s="13" t="s">
        <v>32</v>
      </c>
      <c r="U72" s="13" t="s">
        <v>32</v>
      </c>
      <c r="V72" s="13" t="s">
        <v>32</v>
      </c>
      <c r="W72" s="13" t="s">
        <v>32</v>
      </c>
      <c r="X72" s="13" t="s">
        <v>32</v>
      </c>
      <c r="Y72" s="13" t="s">
        <v>32</v>
      </c>
      <c r="Z72" s="13" t="s">
        <v>32</v>
      </c>
      <c r="AA72" s="4"/>
      <c r="AB72" s="4"/>
    </row>
    <row r="73" spans="2:28" ht="30" x14ac:dyDescent="0.25">
      <c r="B73" s="13">
        <v>2060</v>
      </c>
      <c r="C73" s="9" t="s">
        <v>204</v>
      </c>
      <c r="D73" s="10" t="s">
        <v>97</v>
      </c>
      <c r="E73" s="10" t="s">
        <v>205</v>
      </c>
      <c r="F73" s="11">
        <v>2199999.9999999995</v>
      </c>
      <c r="G73" s="11">
        <v>2104956.2599999998</v>
      </c>
      <c r="H73" s="12">
        <v>1</v>
      </c>
      <c r="I73" s="11">
        <v>0</v>
      </c>
      <c r="J73" s="11">
        <v>95043.74</v>
      </c>
      <c r="K73" s="11">
        <v>72.849999999999994</v>
      </c>
      <c r="L73" s="11">
        <v>308970.87</v>
      </c>
      <c r="M73" s="11">
        <v>500000</v>
      </c>
      <c r="N73" s="11">
        <v>1295912.5399999996</v>
      </c>
      <c r="O73" s="11">
        <v>0</v>
      </c>
      <c r="P73" s="13" t="s">
        <v>32</v>
      </c>
      <c r="Q73" s="13" t="s">
        <v>32</v>
      </c>
      <c r="R73" s="13" t="s">
        <v>32</v>
      </c>
      <c r="S73" s="13" t="s">
        <v>32</v>
      </c>
      <c r="T73" s="13" t="s">
        <v>32</v>
      </c>
      <c r="U73" s="13" t="s">
        <v>32</v>
      </c>
      <c r="V73" s="13" t="s">
        <v>32</v>
      </c>
      <c r="W73" s="13" t="s">
        <v>32</v>
      </c>
      <c r="X73" s="13" t="s">
        <v>32</v>
      </c>
      <c r="Y73" s="13" t="s">
        <v>32</v>
      </c>
      <c r="Z73" s="13" t="s">
        <v>32</v>
      </c>
      <c r="AA73" s="4"/>
      <c r="AB73" s="4"/>
    </row>
    <row r="74" spans="2:28" ht="45" x14ac:dyDescent="0.25">
      <c r="B74" s="13">
        <v>2062</v>
      </c>
      <c r="C74" s="9" t="s">
        <v>206</v>
      </c>
      <c r="D74" s="10" t="s">
        <v>45</v>
      </c>
      <c r="E74" s="10" t="s">
        <v>46</v>
      </c>
      <c r="F74" s="11">
        <v>16123.68</v>
      </c>
      <c r="G74" s="11">
        <v>5390</v>
      </c>
      <c r="H74" s="12">
        <v>1</v>
      </c>
      <c r="I74" s="11">
        <v>0</v>
      </c>
      <c r="J74" s="11">
        <v>10733.68</v>
      </c>
      <c r="K74" s="11">
        <v>5390</v>
      </c>
      <c r="L74" s="11">
        <v>0</v>
      </c>
      <c r="M74" s="11">
        <v>0</v>
      </c>
      <c r="N74" s="11">
        <v>0</v>
      </c>
      <c r="O74" s="11">
        <v>0</v>
      </c>
      <c r="P74" s="13" t="s">
        <v>32</v>
      </c>
      <c r="Q74" s="13" t="s">
        <v>32</v>
      </c>
      <c r="R74" s="13" t="s">
        <v>32</v>
      </c>
      <c r="S74" s="13" t="s">
        <v>32</v>
      </c>
      <c r="T74" s="13" t="s">
        <v>32</v>
      </c>
      <c r="U74" s="13" t="s">
        <v>33</v>
      </c>
      <c r="V74" s="13" t="s">
        <v>32</v>
      </c>
      <c r="W74" s="13" t="s">
        <v>32</v>
      </c>
      <c r="X74" s="13" t="s">
        <v>32</v>
      </c>
      <c r="Y74" s="13" t="s">
        <v>32</v>
      </c>
      <c r="Z74" s="13" t="s">
        <v>32</v>
      </c>
      <c r="AA74" s="4"/>
      <c r="AB74" s="4"/>
    </row>
    <row r="75" spans="2:28" ht="157.5" x14ac:dyDescent="0.25">
      <c r="B75" s="13">
        <v>2063</v>
      </c>
      <c r="C75" s="9" t="s">
        <v>207</v>
      </c>
      <c r="D75" s="10" t="s">
        <v>208</v>
      </c>
      <c r="E75" s="10" t="s">
        <v>209</v>
      </c>
      <c r="F75" s="11">
        <v>633175.49</v>
      </c>
      <c r="G75" s="11">
        <v>577826.73</v>
      </c>
      <c r="H75" s="12">
        <v>1</v>
      </c>
      <c r="I75" s="11">
        <v>0</v>
      </c>
      <c r="J75" s="11">
        <v>55348.760000000009</v>
      </c>
      <c r="K75" s="11">
        <v>371419.25</v>
      </c>
      <c r="L75" s="11">
        <v>194407.47999999998</v>
      </c>
      <c r="M75" s="11">
        <v>12000</v>
      </c>
      <c r="N75" s="11">
        <v>0</v>
      </c>
      <c r="O75" s="11">
        <v>0</v>
      </c>
      <c r="P75" s="13" t="s">
        <v>32</v>
      </c>
      <c r="Q75" s="13" t="s">
        <v>33</v>
      </c>
      <c r="R75" s="13" t="s">
        <v>33</v>
      </c>
      <c r="S75" s="13" t="s">
        <v>32</v>
      </c>
      <c r="T75" s="13" t="s">
        <v>32</v>
      </c>
      <c r="U75" s="13" t="s">
        <v>32</v>
      </c>
      <c r="V75" s="13" t="s">
        <v>32</v>
      </c>
      <c r="W75" s="13" t="s">
        <v>32</v>
      </c>
      <c r="X75" s="13" t="s">
        <v>32</v>
      </c>
      <c r="Y75" s="13" t="s">
        <v>32</v>
      </c>
      <c r="Z75" s="13" t="s">
        <v>32</v>
      </c>
      <c r="AA75" s="4"/>
      <c r="AB75" s="4"/>
    </row>
    <row r="76" spans="2:28" ht="60" x14ac:dyDescent="0.25">
      <c r="B76" s="13">
        <v>2064</v>
      </c>
      <c r="C76" s="9" t="s">
        <v>210</v>
      </c>
      <c r="D76" s="10" t="s">
        <v>131</v>
      </c>
      <c r="E76" s="10" t="s">
        <v>132</v>
      </c>
      <c r="F76" s="11">
        <v>1500000</v>
      </c>
      <c r="G76" s="11">
        <v>62414.64</v>
      </c>
      <c r="H76" s="12">
        <v>0.21059905999999998</v>
      </c>
      <c r="I76" s="11">
        <v>0</v>
      </c>
      <c r="J76" s="11">
        <v>253483.94999999998</v>
      </c>
      <c r="K76" s="11">
        <v>7153.3099999999995</v>
      </c>
      <c r="L76" s="11">
        <v>5261.33</v>
      </c>
      <c r="M76" s="11">
        <v>50000</v>
      </c>
      <c r="N76" s="11">
        <v>0</v>
      </c>
      <c r="O76" s="11">
        <v>1184101.4099999999</v>
      </c>
      <c r="P76" s="13" t="s">
        <v>32</v>
      </c>
      <c r="Q76" s="13" t="s">
        <v>32</v>
      </c>
      <c r="R76" s="13" t="s">
        <v>32</v>
      </c>
      <c r="S76" s="13" t="s">
        <v>32</v>
      </c>
      <c r="T76" s="13" t="s">
        <v>32</v>
      </c>
      <c r="U76" s="13" t="s">
        <v>32</v>
      </c>
      <c r="V76" s="13" t="s">
        <v>32</v>
      </c>
      <c r="W76" s="13" t="s">
        <v>32</v>
      </c>
      <c r="X76" s="13" t="s">
        <v>32</v>
      </c>
      <c r="Y76" s="13" t="s">
        <v>32</v>
      </c>
      <c r="Z76" s="13" t="s">
        <v>32</v>
      </c>
      <c r="AA76" s="4"/>
      <c r="AB76" s="4"/>
    </row>
    <row r="77" spans="2:28" ht="30" x14ac:dyDescent="0.25">
      <c r="B77" s="13">
        <v>2065</v>
      </c>
      <c r="C77" s="9" t="s">
        <v>211</v>
      </c>
      <c r="D77" s="10" t="s">
        <v>182</v>
      </c>
      <c r="E77" s="10" t="s">
        <v>183</v>
      </c>
      <c r="F77" s="11">
        <v>2699557.3299999996</v>
      </c>
      <c r="G77" s="11">
        <v>2131265.0999999996</v>
      </c>
      <c r="H77" s="12">
        <v>1</v>
      </c>
      <c r="I77" s="11">
        <v>0</v>
      </c>
      <c r="J77" s="11">
        <v>568292.2300000001</v>
      </c>
      <c r="K77" s="11">
        <v>572027.88999999978</v>
      </c>
      <c r="L77" s="11">
        <v>262237.20999999985</v>
      </c>
      <c r="M77" s="11">
        <v>200000</v>
      </c>
      <c r="N77" s="11">
        <v>1097000</v>
      </c>
      <c r="O77" s="11">
        <v>0</v>
      </c>
      <c r="P77" s="13" t="s">
        <v>32</v>
      </c>
      <c r="Q77" s="13" t="s">
        <v>32</v>
      </c>
      <c r="R77" s="13" t="s">
        <v>32</v>
      </c>
      <c r="S77" s="13" t="s">
        <v>32</v>
      </c>
      <c r="T77" s="13" t="s">
        <v>32</v>
      </c>
      <c r="U77" s="13" t="s">
        <v>32</v>
      </c>
      <c r="V77" s="13" t="s">
        <v>32</v>
      </c>
      <c r="W77" s="13" t="s">
        <v>32</v>
      </c>
      <c r="X77" s="13" t="s">
        <v>32</v>
      </c>
      <c r="Y77" s="13" t="s">
        <v>32</v>
      </c>
      <c r="Z77" s="13" t="s">
        <v>32</v>
      </c>
      <c r="AA77" s="4"/>
      <c r="AB77" s="4"/>
    </row>
    <row r="78" spans="2:28" ht="45" x14ac:dyDescent="0.25">
      <c r="B78" s="13">
        <v>2079</v>
      </c>
      <c r="C78" s="9" t="s">
        <v>212</v>
      </c>
      <c r="D78" s="10" t="s">
        <v>97</v>
      </c>
      <c r="E78" s="10" t="s">
        <v>98</v>
      </c>
      <c r="F78" s="11">
        <v>1000000</v>
      </c>
      <c r="G78" s="11">
        <v>984771.47</v>
      </c>
      <c r="H78" s="12">
        <v>1</v>
      </c>
      <c r="I78" s="11">
        <v>0</v>
      </c>
      <c r="J78" s="11">
        <v>15228.53</v>
      </c>
      <c r="K78" s="11">
        <v>263045.11</v>
      </c>
      <c r="L78" s="11">
        <v>51267.96</v>
      </c>
      <c r="M78" s="11">
        <v>150000</v>
      </c>
      <c r="N78" s="11">
        <v>520458.4</v>
      </c>
      <c r="O78" s="11">
        <v>0</v>
      </c>
      <c r="P78" s="13" t="s">
        <v>32</v>
      </c>
      <c r="Q78" s="13" t="s">
        <v>32</v>
      </c>
      <c r="R78" s="13" t="s">
        <v>32</v>
      </c>
      <c r="S78" s="13" t="s">
        <v>32</v>
      </c>
      <c r="T78" s="13" t="s">
        <v>32</v>
      </c>
      <c r="U78" s="13" t="s">
        <v>32</v>
      </c>
      <c r="V78" s="13" t="s">
        <v>32</v>
      </c>
      <c r="W78" s="13" t="s">
        <v>32</v>
      </c>
      <c r="X78" s="13" t="s">
        <v>32</v>
      </c>
      <c r="Y78" s="13" t="s">
        <v>32</v>
      </c>
      <c r="Z78" s="13" t="s">
        <v>32</v>
      </c>
      <c r="AA78" s="4"/>
      <c r="AB78" s="4"/>
    </row>
    <row r="79" spans="2:28" ht="60" x14ac:dyDescent="0.25">
      <c r="B79" s="13">
        <v>2080</v>
      </c>
      <c r="C79" s="9" t="s">
        <v>213</v>
      </c>
      <c r="D79" s="10" t="s">
        <v>214</v>
      </c>
      <c r="E79" s="10" t="s">
        <v>215</v>
      </c>
      <c r="F79" s="11">
        <v>749999.99999999988</v>
      </c>
      <c r="G79" s="11">
        <v>740019.10999999987</v>
      </c>
      <c r="H79" s="12">
        <v>1</v>
      </c>
      <c r="I79" s="11">
        <v>410498</v>
      </c>
      <c r="J79" s="11">
        <v>9980.8900000000012</v>
      </c>
      <c r="K79" s="11">
        <v>9651.81</v>
      </c>
      <c r="L79" s="11">
        <v>8721.06</v>
      </c>
      <c r="M79" s="11">
        <v>250000</v>
      </c>
      <c r="N79" s="11">
        <v>471646.23999999987</v>
      </c>
      <c r="O79" s="11">
        <v>0</v>
      </c>
      <c r="P79" s="13" t="s">
        <v>32</v>
      </c>
      <c r="Q79" s="13" t="s">
        <v>32</v>
      </c>
      <c r="R79" s="13" t="s">
        <v>32</v>
      </c>
      <c r="S79" s="13" t="s">
        <v>32</v>
      </c>
      <c r="T79" s="13" t="s">
        <v>32</v>
      </c>
      <c r="U79" s="13" t="s">
        <v>32</v>
      </c>
      <c r="V79" s="13" t="s">
        <v>32</v>
      </c>
      <c r="W79" s="13" t="s">
        <v>32</v>
      </c>
      <c r="X79" s="13" t="s">
        <v>32</v>
      </c>
      <c r="Y79" s="13" t="s">
        <v>32</v>
      </c>
      <c r="Z79" s="13" t="s">
        <v>32</v>
      </c>
      <c r="AA79" s="4"/>
      <c r="AB79" s="4"/>
    </row>
    <row r="80" spans="2:28" ht="90" x14ac:dyDescent="0.25">
      <c r="B80" s="13">
        <v>2081</v>
      </c>
      <c r="C80" s="9" t="s">
        <v>216</v>
      </c>
      <c r="D80" s="10" t="s">
        <v>217</v>
      </c>
      <c r="E80" s="10" t="s">
        <v>218</v>
      </c>
      <c r="F80" s="11">
        <v>1141630.9900000002</v>
      </c>
      <c r="G80" s="11">
        <v>195284.24</v>
      </c>
      <c r="H80" s="12">
        <v>1</v>
      </c>
      <c r="I80" s="11">
        <v>0</v>
      </c>
      <c r="J80" s="11">
        <v>946346.75000000012</v>
      </c>
      <c r="K80" s="11">
        <v>191023.96</v>
      </c>
      <c r="L80" s="11">
        <v>4260.28</v>
      </c>
      <c r="M80" s="11">
        <v>0</v>
      </c>
      <c r="N80" s="11">
        <v>0</v>
      </c>
      <c r="O80" s="11">
        <v>0</v>
      </c>
      <c r="P80" s="13" t="s">
        <v>32</v>
      </c>
      <c r="Q80" s="13" t="s">
        <v>32</v>
      </c>
      <c r="R80" s="13" t="s">
        <v>32</v>
      </c>
      <c r="S80" s="13" t="s">
        <v>32</v>
      </c>
      <c r="T80" s="13" t="s">
        <v>32</v>
      </c>
      <c r="U80" s="13" t="s">
        <v>32</v>
      </c>
      <c r="V80" s="13" t="s">
        <v>32</v>
      </c>
      <c r="W80" s="13" t="s">
        <v>32</v>
      </c>
      <c r="X80" s="13" t="s">
        <v>32</v>
      </c>
      <c r="Y80" s="13" t="s">
        <v>32</v>
      </c>
      <c r="Z80" s="13" t="s">
        <v>33</v>
      </c>
      <c r="AA80" s="4"/>
      <c r="AB80" s="4"/>
    </row>
    <row r="81" spans="2:28" ht="56.25" x14ac:dyDescent="0.25">
      <c r="B81" s="13">
        <v>2082</v>
      </c>
      <c r="C81" s="9" t="s">
        <v>219</v>
      </c>
      <c r="D81" s="10" t="s">
        <v>220</v>
      </c>
      <c r="E81" s="10" t="s">
        <v>221</v>
      </c>
      <c r="F81" s="11">
        <v>470778.74999999994</v>
      </c>
      <c r="G81" s="11">
        <v>309911.06</v>
      </c>
      <c r="H81" s="12">
        <v>1</v>
      </c>
      <c r="I81" s="11">
        <v>0</v>
      </c>
      <c r="J81" s="11">
        <v>160867.68999999997</v>
      </c>
      <c r="K81" s="11">
        <v>234932.39</v>
      </c>
      <c r="L81" s="11">
        <v>74978.67</v>
      </c>
      <c r="M81" s="11">
        <v>0</v>
      </c>
      <c r="N81" s="11">
        <v>0</v>
      </c>
      <c r="O81" s="11">
        <v>0</v>
      </c>
      <c r="P81" s="13" t="s">
        <v>32</v>
      </c>
      <c r="Q81" s="13" t="s">
        <v>32</v>
      </c>
      <c r="R81" s="13" t="s">
        <v>32</v>
      </c>
      <c r="S81" s="13" t="s">
        <v>32</v>
      </c>
      <c r="T81" s="13" t="s">
        <v>32</v>
      </c>
      <c r="U81" s="13" t="s">
        <v>32</v>
      </c>
      <c r="V81" s="13" t="s">
        <v>32</v>
      </c>
      <c r="W81" s="13" t="s">
        <v>32</v>
      </c>
      <c r="X81" s="13" t="s">
        <v>32</v>
      </c>
      <c r="Y81" s="13" t="s">
        <v>32</v>
      </c>
      <c r="Z81" s="13" t="s">
        <v>33</v>
      </c>
      <c r="AA81" s="4"/>
      <c r="AB81" s="4"/>
    </row>
    <row r="82" spans="2:28" ht="45" x14ac:dyDescent="0.25">
      <c r="B82" s="13">
        <v>2083</v>
      </c>
      <c r="C82" s="9" t="s">
        <v>222</v>
      </c>
      <c r="D82" s="10" t="s">
        <v>223</v>
      </c>
      <c r="E82" s="10" t="s">
        <v>224</v>
      </c>
      <c r="F82" s="11">
        <v>612466.79999999993</v>
      </c>
      <c r="G82" s="11">
        <v>430056.12</v>
      </c>
      <c r="H82" s="12">
        <v>1</v>
      </c>
      <c r="I82" s="11">
        <v>0</v>
      </c>
      <c r="J82" s="11">
        <v>182410.68</v>
      </c>
      <c r="K82" s="11">
        <v>429451.72</v>
      </c>
      <c r="L82" s="11">
        <v>604.4</v>
      </c>
      <c r="M82" s="11">
        <v>0</v>
      </c>
      <c r="N82" s="11">
        <v>0</v>
      </c>
      <c r="O82" s="11">
        <v>0</v>
      </c>
      <c r="P82" s="13" t="s">
        <v>32</v>
      </c>
      <c r="Q82" s="13" t="s">
        <v>32</v>
      </c>
      <c r="R82" s="13" t="s">
        <v>32</v>
      </c>
      <c r="S82" s="13" t="s">
        <v>32</v>
      </c>
      <c r="T82" s="13" t="s">
        <v>32</v>
      </c>
      <c r="U82" s="13" t="s">
        <v>32</v>
      </c>
      <c r="V82" s="13" t="s">
        <v>32</v>
      </c>
      <c r="W82" s="13" t="s">
        <v>32</v>
      </c>
      <c r="X82" s="13" t="s">
        <v>32</v>
      </c>
      <c r="Y82" s="13" t="s">
        <v>32</v>
      </c>
      <c r="Z82" s="13" t="s">
        <v>33</v>
      </c>
      <c r="AA82" s="4"/>
      <c r="AB82" s="4"/>
    </row>
    <row r="83" spans="2:28" ht="60" x14ac:dyDescent="0.25">
      <c r="B83" s="13">
        <v>2084</v>
      </c>
      <c r="C83" s="9" t="s">
        <v>225</v>
      </c>
      <c r="D83" s="10" t="s">
        <v>153</v>
      </c>
      <c r="E83" s="10" t="s">
        <v>226</v>
      </c>
      <c r="F83" s="11">
        <v>521009.45000000007</v>
      </c>
      <c r="G83" s="11">
        <v>482816.87</v>
      </c>
      <c r="H83" s="12">
        <v>1</v>
      </c>
      <c r="I83" s="11">
        <v>0</v>
      </c>
      <c r="J83" s="11">
        <v>38192.58</v>
      </c>
      <c r="K83" s="11">
        <v>303387.78000000003</v>
      </c>
      <c r="L83" s="11">
        <v>139429.09</v>
      </c>
      <c r="M83" s="11">
        <v>40000</v>
      </c>
      <c r="N83" s="11">
        <v>0</v>
      </c>
      <c r="O83" s="11">
        <v>0</v>
      </c>
      <c r="P83" s="13" t="s">
        <v>32</v>
      </c>
      <c r="Q83" s="13" t="s">
        <v>32</v>
      </c>
      <c r="R83" s="13" t="s">
        <v>33</v>
      </c>
      <c r="S83" s="13" t="s">
        <v>32</v>
      </c>
      <c r="T83" s="13" t="s">
        <v>32</v>
      </c>
      <c r="U83" s="13" t="s">
        <v>32</v>
      </c>
      <c r="V83" s="13" t="s">
        <v>32</v>
      </c>
      <c r="W83" s="13" t="s">
        <v>32</v>
      </c>
      <c r="X83" s="13" t="s">
        <v>32</v>
      </c>
      <c r="Y83" s="13" t="s">
        <v>33</v>
      </c>
      <c r="Z83" s="13" t="s">
        <v>32</v>
      </c>
      <c r="AA83" s="4"/>
      <c r="AB83" s="4"/>
    </row>
    <row r="84" spans="2:28" ht="75" x14ac:dyDescent="0.25">
      <c r="B84" s="13">
        <v>2085</v>
      </c>
      <c r="C84" s="9" t="s">
        <v>227</v>
      </c>
      <c r="D84" s="10" t="s">
        <v>108</v>
      </c>
      <c r="E84" s="10" t="s">
        <v>228</v>
      </c>
      <c r="F84" s="11">
        <v>2100000</v>
      </c>
      <c r="G84" s="11">
        <v>2059699.95</v>
      </c>
      <c r="H84" s="12">
        <v>1</v>
      </c>
      <c r="I84" s="11">
        <v>686000</v>
      </c>
      <c r="J84" s="11">
        <v>40300.049999999996</v>
      </c>
      <c r="K84" s="11">
        <v>25025.55</v>
      </c>
      <c r="L84" s="11">
        <v>517460.99</v>
      </c>
      <c r="M84" s="11">
        <v>600000</v>
      </c>
      <c r="N84" s="11">
        <v>917213.40999999992</v>
      </c>
      <c r="O84" s="11">
        <v>0</v>
      </c>
      <c r="P84" s="13" t="s">
        <v>32</v>
      </c>
      <c r="Q84" s="13" t="s">
        <v>32</v>
      </c>
      <c r="R84" s="13" t="s">
        <v>33</v>
      </c>
      <c r="S84" s="13" t="s">
        <v>32</v>
      </c>
      <c r="T84" s="13" t="s">
        <v>32</v>
      </c>
      <c r="U84" s="13" t="s">
        <v>33</v>
      </c>
      <c r="V84" s="13" t="s">
        <v>32</v>
      </c>
      <c r="W84" s="13" t="s">
        <v>32</v>
      </c>
      <c r="X84" s="13" t="s">
        <v>32</v>
      </c>
      <c r="Y84" s="13" t="s">
        <v>32</v>
      </c>
      <c r="Z84" s="13" t="s">
        <v>32</v>
      </c>
      <c r="AA84" s="4"/>
      <c r="AB84" s="4"/>
    </row>
    <row r="85" spans="2:28" ht="348.75" x14ac:dyDescent="0.25">
      <c r="B85" s="13">
        <v>2086</v>
      </c>
      <c r="C85" s="9" t="s">
        <v>229</v>
      </c>
      <c r="D85" s="10" t="s">
        <v>230</v>
      </c>
      <c r="E85" s="10" t="s">
        <v>231</v>
      </c>
      <c r="F85" s="11">
        <v>163185.83000000002</v>
      </c>
      <c r="G85" s="11">
        <v>10000</v>
      </c>
      <c r="H85" s="12">
        <v>1</v>
      </c>
      <c r="I85" s="11">
        <v>0</v>
      </c>
      <c r="J85" s="11">
        <v>153185.83000000002</v>
      </c>
      <c r="K85" s="11">
        <v>0</v>
      </c>
      <c r="L85" s="11">
        <v>0</v>
      </c>
      <c r="M85" s="11">
        <v>10000</v>
      </c>
      <c r="N85" s="11">
        <v>0</v>
      </c>
      <c r="O85" s="11">
        <v>0</v>
      </c>
      <c r="P85" s="13" t="s">
        <v>32</v>
      </c>
      <c r="Q85" s="13" t="s">
        <v>32</v>
      </c>
      <c r="R85" s="13" t="s">
        <v>32</v>
      </c>
      <c r="S85" s="13" t="s">
        <v>32</v>
      </c>
      <c r="T85" s="13" t="s">
        <v>32</v>
      </c>
      <c r="U85" s="13" t="s">
        <v>32</v>
      </c>
      <c r="V85" s="13" t="s">
        <v>32</v>
      </c>
      <c r="W85" s="13" t="s">
        <v>32</v>
      </c>
      <c r="X85" s="13" t="s">
        <v>32</v>
      </c>
      <c r="Y85" s="13" t="s">
        <v>32</v>
      </c>
      <c r="Z85" s="13" t="s">
        <v>33</v>
      </c>
      <c r="AA85" s="4"/>
      <c r="AB85" s="4"/>
    </row>
    <row r="86" spans="2:28" ht="213.75" x14ac:dyDescent="0.25">
      <c r="B86" s="13">
        <v>2088</v>
      </c>
      <c r="C86" s="9" t="s">
        <v>232</v>
      </c>
      <c r="D86" s="10" t="s">
        <v>233</v>
      </c>
      <c r="E86" s="10" t="s">
        <v>234</v>
      </c>
      <c r="F86" s="11">
        <v>221171.90999999997</v>
      </c>
      <c r="G86" s="11">
        <v>71090.029999999984</v>
      </c>
      <c r="H86" s="12">
        <v>1</v>
      </c>
      <c r="I86" s="11">
        <v>0</v>
      </c>
      <c r="J86" s="11">
        <v>150081.87999999998</v>
      </c>
      <c r="K86" s="11">
        <v>71090.029999999984</v>
      </c>
      <c r="L86" s="11">
        <v>0</v>
      </c>
      <c r="M86" s="11">
        <v>0</v>
      </c>
      <c r="N86" s="11">
        <v>0</v>
      </c>
      <c r="O86" s="11">
        <v>0</v>
      </c>
      <c r="P86" s="13" t="s">
        <v>32</v>
      </c>
      <c r="Q86" s="13" t="s">
        <v>32</v>
      </c>
      <c r="R86" s="13" t="s">
        <v>32</v>
      </c>
      <c r="S86" s="13" t="s">
        <v>32</v>
      </c>
      <c r="T86" s="13" t="s">
        <v>32</v>
      </c>
      <c r="U86" s="13" t="s">
        <v>32</v>
      </c>
      <c r="V86" s="13" t="s">
        <v>32</v>
      </c>
      <c r="W86" s="13" t="s">
        <v>32</v>
      </c>
      <c r="X86" s="13" t="s">
        <v>32</v>
      </c>
      <c r="Y86" s="13" t="s">
        <v>32</v>
      </c>
      <c r="Z86" s="13" t="s">
        <v>33</v>
      </c>
      <c r="AA86" s="4"/>
      <c r="AB86" s="4"/>
    </row>
    <row r="87" spans="2:28" ht="30" x14ac:dyDescent="0.25">
      <c r="B87" s="13">
        <v>2089</v>
      </c>
      <c r="C87" s="9" t="s">
        <v>235</v>
      </c>
      <c r="D87" s="10" t="s">
        <v>182</v>
      </c>
      <c r="E87" s="10" t="s">
        <v>183</v>
      </c>
      <c r="F87" s="11">
        <v>2720502.69</v>
      </c>
      <c r="G87" s="11">
        <v>2720502.69</v>
      </c>
      <c r="H87" s="12">
        <v>1</v>
      </c>
      <c r="I87" s="11">
        <v>0</v>
      </c>
      <c r="J87" s="11">
        <v>0</v>
      </c>
      <c r="K87" s="11">
        <v>795434.65</v>
      </c>
      <c r="L87" s="11">
        <v>925068.03999999992</v>
      </c>
      <c r="M87" s="11">
        <v>500000</v>
      </c>
      <c r="N87" s="11">
        <v>500000</v>
      </c>
      <c r="O87" s="11">
        <v>0</v>
      </c>
      <c r="P87" s="13" t="s">
        <v>32</v>
      </c>
      <c r="Q87" s="13" t="s">
        <v>32</v>
      </c>
      <c r="R87" s="13" t="s">
        <v>32</v>
      </c>
      <c r="S87" s="13" t="s">
        <v>32</v>
      </c>
      <c r="T87" s="13" t="s">
        <v>32</v>
      </c>
      <c r="U87" s="13" t="s">
        <v>32</v>
      </c>
      <c r="V87" s="13" t="s">
        <v>32</v>
      </c>
      <c r="W87" s="13" t="s">
        <v>32</v>
      </c>
      <c r="X87" s="13" t="s">
        <v>32</v>
      </c>
      <c r="Y87" s="13" t="s">
        <v>32</v>
      </c>
      <c r="Z87" s="13" t="s">
        <v>32</v>
      </c>
      <c r="AA87" s="4"/>
      <c r="AB87" s="4"/>
    </row>
    <row r="88" spans="2:28" ht="45" x14ac:dyDescent="0.25">
      <c r="B88" s="13">
        <v>2090</v>
      </c>
      <c r="C88" s="9" t="s">
        <v>236</v>
      </c>
      <c r="D88" s="10" t="s">
        <v>182</v>
      </c>
      <c r="E88" s="10" t="s">
        <v>183</v>
      </c>
      <c r="F88" s="11">
        <v>2219917.42</v>
      </c>
      <c r="G88" s="11">
        <v>2219917.42</v>
      </c>
      <c r="H88" s="12">
        <v>1</v>
      </c>
      <c r="I88" s="11">
        <v>0</v>
      </c>
      <c r="J88" s="11">
        <v>0</v>
      </c>
      <c r="K88" s="11">
        <v>676198.27</v>
      </c>
      <c r="L88" s="11">
        <v>743719.14999999991</v>
      </c>
      <c r="M88" s="11">
        <v>400000</v>
      </c>
      <c r="N88" s="11">
        <v>400000</v>
      </c>
      <c r="O88" s="11">
        <v>0</v>
      </c>
      <c r="P88" s="13" t="s">
        <v>32</v>
      </c>
      <c r="Q88" s="13" t="s">
        <v>32</v>
      </c>
      <c r="R88" s="13" t="s">
        <v>32</v>
      </c>
      <c r="S88" s="13" t="s">
        <v>32</v>
      </c>
      <c r="T88" s="13" t="s">
        <v>32</v>
      </c>
      <c r="U88" s="13" t="s">
        <v>32</v>
      </c>
      <c r="V88" s="13" t="s">
        <v>32</v>
      </c>
      <c r="W88" s="13" t="s">
        <v>32</v>
      </c>
      <c r="X88" s="13" t="s">
        <v>32</v>
      </c>
      <c r="Y88" s="13" t="s">
        <v>32</v>
      </c>
      <c r="Z88" s="13" t="s">
        <v>32</v>
      </c>
      <c r="AA88" s="4"/>
      <c r="AB88" s="4"/>
    </row>
    <row r="89" spans="2:28" ht="45" x14ac:dyDescent="0.25">
      <c r="B89" s="13">
        <v>2091</v>
      </c>
      <c r="C89" s="9" t="s">
        <v>237</v>
      </c>
      <c r="D89" s="10" t="s">
        <v>182</v>
      </c>
      <c r="E89" s="10" t="s">
        <v>183</v>
      </c>
      <c r="F89" s="11">
        <v>2910609</v>
      </c>
      <c r="G89" s="11">
        <v>2910608.9099999997</v>
      </c>
      <c r="H89" s="12">
        <v>0.99999996907863598</v>
      </c>
      <c r="I89" s="11">
        <v>0</v>
      </c>
      <c r="J89" s="11">
        <v>0</v>
      </c>
      <c r="K89" s="11">
        <v>821127.22</v>
      </c>
      <c r="L89" s="11">
        <v>789481.68999999971</v>
      </c>
      <c r="M89" s="11">
        <v>700000</v>
      </c>
      <c r="N89" s="11">
        <v>600000</v>
      </c>
      <c r="O89" s="11">
        <v>0</v>
      </c>
      <c r="P89" s="13" t="s">
        <v>32</v>
      </c>
      <c r="Q89" s="13" t="s">
        <v>32</v>
      </c>
      <c r="R89" s="13" t="s">
        <v>32</v>
      </c>
      <c r="S89" s="13" t="s">
        <v>32</v>
      </c>
      <c r="T89" s="13" t="s">
        <v>32</v>
      </c>
      <c r="U89" s="13" t="s">
        <v>32</v>
      </c>
      <c r="V89" s="13" t="s">
        <v>32</v>
      </c>
      <c r="W89" s="13" t="s">
        <v>32</v>
      </c>
      <c r="X89" s="13" t="s">
        <v>32</v>
      </c>
      <c r="Y89" s="13" t="s">
        <v>32</v>
      </c>
      <c r="Z89" s="13" t="s">
        <v>32</v>
      </c>
      <c r="AA89" s="4"/>
      <c r="AB89" s="4"/>
    </row>
    <row r="90" spans="2:28" ht="45" x14ac:dyDescent="0.25">
      <c r="B90" s="13">
        <v>2092</v>
      </c>
      <c r="C90" s="9" t="s">
        <v>238</v>
      </c>
      <c r="D90" s="10" t="s">
        <v>182</v>
      </c>
      <c r="E90" s="10" t="s">
        <v>183</v>
      </c>
      <c r="F90" s="11">
        <f>5348184.56+70000</f>
        <v>5418184.5599999996</v>
      </c>
      <c r="G90" s="11">
        <f>5348184.56+70000</f>
        <v>5418184.5599999996</v>
      </c>
      <c r="H90" s="12">
        <v>1</v>
      </c>
      <c r="I90" s="11">
        <v>0</v>
      </c>
      <c r="J90" s="11">
        <v>0</v>
      </c>
      <c r="K90" s="11">
        <v>1820379.69</v>
      </c>
      <c r="L90" s="11">
        <v>1917804.8699999996</v>
      </c>
      <c r="M90" s="11">
        <v>900000</v>
      </c>
      <c r="N90" s="11">
        <f>710000+70000</f>
        <v>780000</v>
      </c>
      <c r="O90" s="11">
        <v>0</v>
      </c>
      <c r="P90" s="13" t="s">
        <v>32</v>
      </c>
      <c r="Q90" s="13" t="s">
        <v>32</v>
      </c>
      <c r="R90" s="13" t="s">
        <v>32</v>
      </c>
      <c r="S90" s="13" t="s">
        <v>32</v>
      </c>
      <c r="T90" s="13" t="s">
        <v>32</v>
      </c>
      <c r="U90" s="13" t="s">
        <v>32</v>
      </c>
      <c r="V90" s="13" t="s">
        <v>32</v>
      </c>
      <c r="W90" s="13" t="s">
        <v>32</v>
      </c>
      <c r="X90" s="13" t="s">
        <v>32</v>
      </c>
      <c r="Y90" s="13" t="s">
        <v>32</v>
      </c>
      <c r="Z90" s="13" t="s">
        <v>32</v>
      </c>
      <c r="AA90" s="4"/>
      <c r="AB90" s="4"/>
    </row>
    <row r="91" spans="2:28" x14ac:dyDescent="0.25">
      <c r="B91" s="13">
        <v>2094</v>
      </c>
      <c r="C91" s="9" t="s">
        <v>239</v>
      </c>
      <c r="D91" s="10" t="s">
        <v>182</v>
      </c>
      <c r="E91" s="10" t="s">
        <v>183</v>
      </c>
      <c r="F91" s="11">
        <v>300000</v>
      </c>
      <c r="G91" s="11">
        <v>300000</v>
      </c>
      <c r="H91" s="12">
        <v>1</v>
      </c>
      <c r="I91" s="11">
        <v>0</v>
      </c>
      <c r="J91" s="11">
        <v>0</v>
      </c>
      <c r="K91" s="11">
        <v>0</v>
      </c>
      <c r="L91" s="11">
        <v>0</v>
      </c>
      <c r="M91" s="11">
        <v>200000</v>
      </c>
      <c r="N91" s="11">
        <v>100000</v>
      </c>
      <c r="O91" s="11">
        <v>0</v>
      </c>
      <c r="P91" s="13" t="s">
        <v>32</v>
      </c>
      <c r="Q91" s="13" t="s">
        <v>32</v>
      </c>
      <c r="R91" s="13" t="s">
        <v>32</v>
      </c>
      <c r="S91" s="13" t="s">
        <v>32</v>
      </c>
      <c r="T91" s="13" t="s">
        <v>32</v>
      </c>
      <c r="U91" s="13" t="s">
        <v>32</v>
      </c>
      <c r="V91" s="13" t="s">
        <v>32</v>
      </c>
      <c r="W91" s="13" t="s">
        <v>32</v>
      </c>
      <c r="X91" s="13" t="s">
        <v>32</v>
      </c>
      <c r="Y91" s="13" t="s">
        <v>32</v>
      </c>
      <c r="Z91" s="13" t="s">
        <v>32</v>
      </c>
      <c r="AA91" s="4"/>
      <c r="AB91" s="4"/>
    </row>
    <row r="92" spans="2:28" ht="30" x14ac:dyDescent="0.25">
      <c r="B92" s="13">
        <v>2095</v>
      </c>
      <c r="C92" s="9" t="s">
        <v>240</v>
      </c>
      <c r="D92" s="10" t="s">
        <v>182</v>
      </c>
      <c r="E92" s="10" t="s">
        <v>183</v>
      </c>
      <c r="F92" s="11">
        <v>298342.94</v>
      </c>
      <c r="G92" s="11">
        <v>298342.94</v>
      </c>
      <c r="H92" s="12">
        <v>1</v>
      </c>
      <c r="I92" s="11">
        <v>0</v>
      </c>
      <c r="J92" s="11">
        <v>0</v>
      </c>
      <c r="K92" s="11">
        <v>136900.25</v>
      </c>
      <c r="L92" s="11">
        <v>21442.69</v>
      </c>
      <c r="M92" s="11">
        <v>0</v>
      </c>
      <c r="N92" s="11">
        <v>140000</v>
      </c>
      <c r="O92" s="11">
        <v>0</v>
      </c>
      <c r="P92" s="13" t="s">
        <v>32</v>
      </c>
      <c r="Q92" s="13" t="s">
        <v>32</v>
      </c>
      <c r="R92" s="13" t="s">
        <v>32</v>
      </c>
      <c r="S92" s="13" t="s">
        <v>32</v>
      </c>
      <c r="T92" s="13" t="s">
        <v>32</v>
      </c>
      <c r="U92" s="13" t="s">
        <v>32</v>
      </c>
      <c r="V92" s="13" t="s">
        <v>33</v>
      </c>
      <c r="W92" s="13" t="s">
        <v>33</v>
      </c>
      <c r="X92" s="13" t="s">
        <v>33</v>
      </c>
      <c r="Y92" s="13" t="s">
        <v>32</v>
      </c>
      <c r="Z92" s="13" t="s">
        <v>32</v>
      </c>
      <c r="AA92" s="4"/>
      <c r="AB92" s="4"/>
    </row>
    <row r="93" spans="2:28" ht="30" x14ac:dyDescent="0.25">
      <c r="B93" s="13">
        <v>2096</v>
      </c>
      <c r="C93" s="9" t="s">
        <v>241</v>
      </c>
      <c r="D93" s="10" t="s">
        <v>182</v>
      </c>
      <c r="E93" s="10" t="s">
        <v>183</v>
      </c>
      <c r="F93" s="11">
        <v>249999.57</v>
      </c>
      <c r="G93" s="11">
        <v>249999.57</v>
      </c>
      <c r="H93" s="12">
        <v>1</v>
      </c>
      <c r="I93" s="11">
        <v>0</v>
      </c>
      <c r="J93" s="11">
        <v>0</v>
      </c>
      <c r="K93" s="11">
        <v>11720.41</v>
      </c>
      <c r="L93" s="11">
        <v>5996.16</v>
      </c>
      <c r="M93" s="11">
        <v>0</v>
      </c>
      <c r="N93" s="11">
        <v>232283</v>
      </c>
      <c r="O93" s="11">
        <v>0</v>
      </c>
      <c r="P93" s="13" t="s">
        <v>32</v>
      </c>
      <c r="Q93" s="13" t="s">
        <v>32</v>
      </c>
      <c r="R93" s="13" t="s">
        <v>32</v>
      </c>
      <c r="S93" s="13" t="s">
        <v>32</v>
      </c>
      <c r="T93" s="13" t="s">
        <v>32</v>
      </c>
      <c r="U93" s="13" t="s">
        <v>32</v>
      </c>
      <c r="V93" s="13" t="s">
        <v>32</v>
      </c>
      <c r="W93" s="13" t="s">
        <v>32</v>
      </c>
      <c r="X93" s="13" t="s">
        <v>32</v>
      </c>
      <c r="Y93" s="13" t="s">
        <v>32</v>
      </c>
      <c r="Z93" s="13" t="s">
        <v>32</v>
      </c>
      <c r="AA93" s="4"/>
      <c r="AB93" s="4"/>
    </row>
    <row r="94" spans="2:28" ht="45" x14ac:dyDescent="0.25">
      <c r="B94" s="13">
        <v>2097</v>
      </c>
      <c r="C94" s="9" t="s">
        <v>242</v>
      </c>
      <c r="D94" s="10" t="s">
        <v>182</v>
      </c>
      <c r="E94" s="10" t="s">
        <v>183</v>
      </c>
      <c r="F94" s="11">
        <v>1921544.17</v>
      </c>
      <c r="G94" s="11">
        <v>1921544.17</v>
      </c>
      <c r="H94" s="12">
        <v>1</v>
      </c>
      <c r="I94" s="11">
        <v>0</v>
      </c>
      <c r="J94" s="11">
        <v>0</v>
      </c>
      <c r="K94" s="11">
        <v>480065.95999999985</v>
      </c>
      <c r="L94" s="11">
        <v>611478.21</v>
      </c>
      <c r="M94" s="11">
        <v>530000</v>
      </c>
      <c r="N94" s="11">
        <v>300000</v>
      </c>
      <c r="O94" s="11">
        <v>0</v>
      </c>
      <c r="P94" s="13" t="s">
        <v>32</v>
      </c>
      <c r="Q94" s="13" t="s">
        <v>32</v>
      </c>
      <c r="R94" s="13" t="s">
        <v>32</v>
      </c>
      <c r="S94" s="13" t="s">
        <v>32</v>
      </c>
      <c r="T94" s="13" t="s">
        <v>32</v>
      </c>
      <c r="U94" s="13" t="s">
        <v>32</v>
      </c>
      <c r="V94" s="13" t="s">
        <v>32</v>
      </c>
      <c r="W94" s="13" t="s">
        <v>32</v>
      </c>
      <c r="X94" s="13" t="s">
        <v>32</v>
      </c>
      <c r="Y94" s="13" t="s">
        <v>32</v>
      </c>
      <c r="Z94" s="13" t="s">
        <v>32</v>
      </c>
      <c r="AA94" s="4"/>
      <c r="AB94" s="4"/>
    </row>
    <row r="95" spans="2:28" ht="30" x14ac:dyDescent="0.25">
      <c r="B95" s="13">
        <v>2098</v>
      </c>
      <c r="C95" s="9" t="s">
        <v>243</v>
      </c>
      <c r="D95" s="10" t="s">
        <v>182</v>
      </c>
      <c r="E95" s="10" t="s">
        <v>183</v>
      </c>
      <c r="F95" s="11">
        <v>970439.77</v>
      </c>
      <c r="G95" s="11">
        <v>970439.77</v>
      </c>
      <c r="H95" s="12">
        <v>1</v>
      </c>
      <c r="I95" s="11">
        <v>0</v>
      </c>
      <c r="J95" s="11">
        <v>0</v>
      </c>
      <c r="K95" s="11">
        <v>146295.47</v>
      </c>
      <c r="L95" s="11">
        <v>234144.30000000002</v>
      </c>
      <c r="M95" s="11">
        <v>200000</v>
      </c>
      <c r="N95" s="11">
        <v>390000</v>
      </c>
      <c r="O95" s="11">
        <v>0</v>
      </c>
      <c r="P95" s="13" t="s">
        <v>32</v>
      </c>
      <c r="Q95" s="13" t="s">
        <v>32</v>
      </c>
      <c r="R95" s="13" t="s">
        <v>32</v>
      </c>
      <c r="S95" s="13" t="s">
        <v>32</v>
      </c>
      <c r="T95" s="13" t="s">
        <v>32</v>
      </c>
      <c r="U95" s="13" t="s">
        <v>32</v>
      </c>
      <c r="V95" s="13" t="s">
        <v>32</v>
      </c>
      <c r="W95" s="13" t="s">
        <v>32</v>
      </c>
      <c r="X95" s="13" t="s">
        <v>32</v>
      </c>
      <c r="Y95" s="13" t="s">
        <v>32</v>
      </c>
      <c r="Z95" s="13" t="s">
        <v>32</v>
      </c>
      <c r="AA95" s="4"/>
      <c r="AB95" s="4"/>
    </row>
    <row r="96" spans="2:28" ht="30" x14ac:dyDescent="0.25">
      <c r="B96" s="13">
        <v>2099</v>
      </c>
      <c r="C96" s="9" t="s">
        <v>244</v>
      </c>
      <c r="D96" s="10" t="s">
        <v>182</v>
      </c>
      <c r="E96" s="10" t="s">
        <v>183</v>
      </c>
      <c r="F96" s="11">
        <v>799972.30999999994</v>
      </c>
      <c r="G96" s="11">
        <v>799972.30999999994</v>
      </c>
      <c r="H96" s="12">
        <v>1</v>
      </c>
      <c r="I96" s="11">
        <v>0</v>
      </c>
      <c r="J96" s="11">
        <v>0</v>
      </c>
      <c r="K96" s="11">
        <v>130732.65999999999</v>
      </c>
      <c r="L96" s="11">
        <v>169239.64999999997</v>
      </c>
      <c r="M96" s="11">
        <v>400000</v>
      </c>
      <c r="N96" s="11">
        <v>100000</v>
      </c>
      <c r="O96" s="11">
        <v>0</v>
      </c>
      <c r="P96" s="13" t="s">
        <v>32</v>
      </c>
      <c r="Q96" s="13" t="s">
        <v>32</v>
      </c>
      <c r="R96" s="13" t="s">
        <v>32</v>
      </c>
      <c r="S96" s="13" t="s">
        <v>32</v>
      </c>
      <c r="T96" s="13" t="s">
        <v>32</v>
      </c>
      <c r="U96" s="13" t="s">
        <v>32</v>
      </c>
      <c r="V96" s="13" t="s">
        <v>32</v>
      </c>
      <c r="W96" s="13" t="s">
        <v>32</v>
      </c>
      <c r="X96" s="13" t="s">
        <v>32</v>
      </c>
      <c r="Y96" s="13" t="s">
        <v>32</v>
      </c>
      <c r="Z96" s="13" t="s">
        <v>32</v>
      </c>
      <c r="AA96" s="4"/>
      <c r="AB96" s="4"/>
    </row>
    <row r="97" spans="2:28" ht="45" x14ac:dyDescent="0.25">
      <c r="B97" s="13">
        <v>2101</v>
      </c>
      <c r="C97" s="9" t="s">
        <v>245</v>
      </c>
      <c r="D97" s="10" t="s">
        <v>246</v>
      </c>
      <c r="E97" s="10" t="s">
        <v>247</v>
      </c>
      <c r="F97" s="11">
        <v>129743.58</v>
      </c>
      <c r="G97" s="11">
        <v>127900.74</v>
      </c>
      <c r="H97" s="12">
        <v>1</v>
      </c>
      <c r="I97" s="11">
        <v>0</v>
      </c>
      <c r="J97" s="11">
        <v>1842.84</v>
      </c>
      <c r="K97" s="11">
        <v>127900.74</v>
      </c>
      <c r="L97" s="11">
        <v>0</v>
      </c>
      <c r="M97" s="11">
        <v>0</v>
      </c>
      <c r="N97" s="11">
        <v>0</v>
      </c>
      <c r="O97" s="11">
        <v>0</v>
      </c>
      <c r="P97" s="13" t="s">
        <v>32</v>
      </c>
      <c r="Q97" s="13" t="s">
        <v>32</v>
      </c>
      <c r="R97" s="13" t="s">
        <v>33</v>
      </c>
      <c r="S97" s="13" t="s">
        <v>32</v>
      </c>
      <c r="T97" s="13" t="s">
        <v>32</v>
      </c>
      <c r="U97" s="13" t="s">
        <v>32</v>
      </c>
      <c r="V97" s="13" t="s">
        <v>32</v>
      </c>
      <c r="W97" s="13" t="s">
        <v>32</v>
      </c>
      <c r="X97" s="13" t="s">
        <v>32</v>
      </c>
      <c r="Y97" s="13" t="s">
        <v>32</v>
      </c>
      <c r="Z97" s="13" t="s">
        <v>32</v>
      </c>
      <c r="AA97" s="4"/>
      <c r="AB97" s="4"/>
    </row>
    <row r="98" spans="2:28" ht="45" x14ac:dyDescent="0.25">
      <c r="B98" s="13">
        <v>2102</v>
      </c>
      <c r="C98" s="9" t="s">
        <v>248</v>
      </c>
      <c r="D98" s="10" t="s">
        <v>30</v>
      </c>
      <c r="E98" s="10" t="s">
        <v>249</v>
      </c>
      <c r="F98" s="11">
        <v>226038.53999999998</v>
      </c>
      <c r="G98" s="11">
        <v>222847.66999999998</v>
      </c>
      <c r="H98" s="12">
        <v>1</v>
      </c>
      <c r="I98" s="11">
        <v>59500</v>
      </c>
      <c r="J98" s="11">
        <v>3190.87</v>
      </c>
      <c r="K98" s="11">
        <v>43981.049999999996</v>
      </c>
      <c r="L98" s="11">
        <v>178866.62</v>
      </c>
      <c r="M98" s="11">
        <v>0</v>
      </c>
      <c r="N98" s="11">
        <v>0</v>
      </c>
      <c r="O98" s="11">
        <v>0</v>
      </c>
      <c r="P98" s="13" t="s">
        <v>32</v>
      </c>
      <c r="Q98" s="13" t="s">
        <v>32</v>
      </c>
      <c r="R98" s="13" t="s">
        <v>32</v>
      </c>
      <c r="S98" s="13" t="s">
        <v>32</v>
      </c>
      <c r="T98" s="13" t="s">
        <v>32</v>
      </c>
      <c r="U98" s="13" t="s">
        <v>33</v>
      </c>
      <c r="V98" s="13" t="s">
        <v>32</v>
      </c>
      <c r="W98" s="13" t="s">
        <v>32</v>
      </c>
      <c r="X98" s="13" t="s">
        <v>32</v>
      </c>
      <c r="Y98" s="13" t="s">
        <v>32</v>
      </c>
      <c r="Z98" s="13" t="s">
        <v>32</v>
      </c>
      <c r="AA98" s="4"/>
      <c r="AB98" s="4"/>
    </row>
    <row r="99" spans="2:28" ht="30" x14ac:dyDescent="0.25">
      <c r="B99" s="13">
        <v>2103</v>
      </c>
      <c r="C99" s="9" t="s">
        <v>250</v>
      </c>
      <c r="D99" s="10" t="s">
        <v>91</v>
      </c>
      <c r="E99" s="10" t="s">
        <v>251</v>
      </c>
      <c r="F99" s="11">
        <v>243056.95</v>
      </c>
      <c r="G99" s="11">
        <v>240295.71000000002</v>
      </c>
      <c r="H99" s="12">
        <v>1</v>
      </c>
      <c r="I99" s="11">
        <v>0</v>
      </c>
      <c r="J99" s="11">
        <v>2761.2400000000002</v>
      </c>
      <c r="K99" s="11">
        <v>233521.34000000003</v>
      </c>
      <c r="L99" s="11">
        <v>6774.37</v>
      </c>
      <c r="M99" s="11">
        <v>0</v>
      </c>
      <c r="N99" s="11">
        <v>0</v>
      </c>
      <c r="O99" s="11">
        <v>0</v>
      </c>
      <c r="P99" s="13" t="s">
        <v>32</v>
      </c>
      <c r="Q99" s="13" t="s">
        <v>32</v>
      </c>
      <c r="R99" s="13" t="s">
        <v>33</v>
      </c>
      <c r="S99" s="13" t="s">
        <v>32</v>
      </c>
      <c r="T99" s="13" t="s">
        <v>32</v>
      </c>
      <c r="U99" s="13" t="s">
        <v>32</v>
      </c>
      <c r="V99" s="13" t="s">
        <v>32</v>
      </c>
      <c r="W99" s="13" t="s">
        <v>32</v>
      </c>
      <c r="X99" s="13" t="s">
        <v>32</v>
      </c>
      <c r="Y99" s="13" t="s">
        <v>32</v>
      </c>
      <c r="Z99" s="13" t="s">
        <v>32</v>
      </c>
      <c r="AA99" s="4"/>
      <c r="AB99" s="4"/>
    </row>
    <row r="100" spans="2:28" ht="60" x14ac:dyDescent="0.25">
      <c r="B100" s="13">
        <v>2104</v>
      </c>
      <c r="C100" s="9" t="s">
        <v>252</v>
      </c>
      <c r="D100" s="10" t="s">
        <v>131</v>
      </c>
      <c r="E100" s="10" t="s">
        <v>132</v>
      </c>
      <c r="F100" s="11">
        <v>3000000</v>
      </c>
      <c r="G100" s="11">
        <v>2829083.55</v>
      </c>
      <c r="H100" s="12">
        <v>1</v>
      </c>
      <c r="I100" s="11">
        <v>1050000</v>
      </c>
      <c r="J100" s="11">
        <v>170916.45</v>
      </c>
      <c r="K100" s="11">
        <v>237674.12999999998</v>
      </c>
      <c r="L100" s="11">
        <v>1604218.22</v>
      </c>
      <c r="M100" s="11">
        <v>500000</v>
      </c>
      <c r="N100" s="11">
        <v>487191.19999999995</v>
      </c>
      <c r="O100" s="11">
        <v>0</v>
      </c>
      <c r="P100" s="13" t="s">
        <v>32</v>
      </c>
      <c r="Q100" s="13" t="s">
        <v>32</v>
      </c>
      <c r="R100" s="13" t="s">
        <v>32</v>
      </c>
      <c r="S100" s="13" t="s">
        <v>32</v>
      </c>
      <c r="T100" s="13" t="s">
        <v>32</v>
      </c>
      <c r="U100" s="13" t="s">
        <v>32</v>
      </c>
      <c r="V100" s="13" t="s">
        <v>32</v>
      </c>
      <c r="W100" s="13" t="s">
        <v>32</v>
      </c>
      <c r="X100" s="13" t="s">
        <v>32</v>
      </c>
      <c r="Y100" s="13" t="s">
        <v>32</v>
      </c>
      <c r="Z100" s="13" t="s">
        <v>32</v>
      </c>
      <c r="AA100" s="4"/>
      <c r="AB100" s="4"/>
    </row>
    <row r="101" spans="2:28" ht="22.5" x14ac:dyDescent="0.25">
      <c r="B101" s="13">
        <v>2107</v>
      </c>
      <c r="C101" s="9" t="s">
        <v>253</v>
      </c>
      <c r="D101" s="10" t="s">
        <v>97</v>
      </c>
      <c r="E101" s="10" t="s">
        <v>98</v>
      </c>
      <c r="F101" s="11">
        <v>1600000</v>
      </c>
      <c r="G101" s="11">
        <v>1600000</v>
      </c>
      <c r="H101" s="12">
        <v>1</v>
      </c>
      <c r="I101" s="11">
        <v>0</v>
      </c>
      <c r="J101" s="11">
        <v>0</v>
      </c>
      <c r="K101" s="11">
        <v>21078.46</v>
      </c>
      <c r="L101" s="11">
        <v>61608.53</v>
      </c>
      <c r="M101" s="11">
        <v>500000</v>
      </c>
      <c r="N101" s="11">
        <v>1017313.01</v>
      </c>
      <c r="O101" s="11">
        <v>0</v>
      </c>
      <c r="P101" s="13" t="s">
        <v>32</v>
      </c>
      <c r="Q101" s="13" t="s">
        <v>32</v>
      </c>
      <c r="R101" s="13" t="s">
        <v>32</v>
      </c>
      <c r="S101" s="13" t="s">
        <v>32</v>
      </c>
      <c r="T101" s="13" t="s">
        <v>32</v>
      </c>
      <c r="U101" s="13" t="s">
        <v>32</v>
      </c>
      <c r="V101" s="13" t="s">
        <v>32</v>
      </c>
      <c r="W101" s="13" t="s">
        <v>32</v>
      </c>
      <c r="X101" s="13" t="s">
        <v>32</v>
      </c>
      <c r="Y101" s="13" t="s">
        <v>32</v>
      </c>
      <c r="Z101" s="13" t="s">
        <v>32</v>
      </c>
      <c r="AA101" s="4"/>
      <c r="AB101" s="4"/>
    </row>
    <row r="102" spans="2:28" ht="60" x14ac:dyDescent="0.25">
      <c r="B102" s="13">
        <v>2108</v>
      </c>
      <c r="C102" s="9" t="s">
        <v>254</v>
      </c>
      <c r="D102" s="10" t="s">
        <v>97</v>
      </c>
      <c r="E102" s="10" t="s">
        <v>98</v>
      </c>
      <c r="F102" s="11">
        <v>1200000</v>
      </c>
      <c r="G102" s="11">
        <v>1200000</v>
      </c>
      <c r="H102" s="12">
        <v>1</v>
      </c>
      <c r="I102" s="11">
        <v>0</v>
      </c>
      <c r="J102" s="11">
        <v>0</v>
      </c>
      <c r="K102" s="11">
        <v>21500</v>
      </c>
      <c r="L102" s="11">
        <v>247842.56000000003</v>
      </c>
      <c r="M102" s="11">
        <v>300000</v>
      </c>
      <c r="N102" s="11">
        <v>630657.43999999994</v>
      </c>
      <c r="O102" s="11">
        <v>0</v>
      </c>
      <c r="P102" s="13" t="s">
        <v>32</v>
      </c>
      <c r="Q102" s="13" t="s">
        <v>32</v>
      </c>
      <c r="R102" s="13" t="s">
        <v>32</v>
      </c>
      <c r="S102" s="13" t="s">
        <v>32</v>
      </c>
      <c r="T102" s="13" t="s">
        <v>32</v>
      </c>
      <c r="U102" s="13" t="s">
        <v>32</v>
      </c>
      <c r="V102" s="13" t="s">
        <v>32</v>
      </c>
      <c r="W102" s="13" t="s">
        <v>32</v>
      </c>
      <c r="X102" s="13" t="s">
        <v>32</v>
      </c>
      <c r="Y102" s="13" t="s">
        <v>32</v>
      </c>
      <c r="Z102" s="13" t="s">
        <v>32</v>
      </c>
      <c r="AA102" s="4"/>
      <c r="AB102" s="4"/>
    </row>
    <row r="103" spans="2:28" ht="30" x14ac:dyDescent="0.25">
      <c r="B103" s="13">
        <v>2111</v>
      </c>
      <c r="C103" s="9" t="s">
        <v>255</v>
      </c>
      <c r="D103" s="10" t="s">
        <v>182</v>
      </c>
      <c r="E103" s="10" t="s">
        <v>183</v>
      </c>
      <c r="F103" s="11">
        <v>1099307.8700000001</v>
      </c>
      <c r="G103" s="11">
        <v>1069979.3599999999</v>
      </c>
      <c r="H103" s="12">
        <v>1</v>
      </c>
      <c r="I103" s="11">
        <v>0</v>
      </c>
      <c r="J103" s="11">
        <v>29328.51</v>
      </c>
      <c r="K103" s="11">
        <v>0</v>
      </c>
      <c r="L103" s="11">
        <v>25979.359999999997</v>
      </c>
      <c r="M103" s="11">
        <v>400000</v>
      </c>
      <c r="N103" s="11">
        <v>644000</v>
      </c>
      <c r="O103" s="11">
        <v>0</v>
      </c>
      <c r="P103" s="13" t="s">
        <v>32</v>
      </c>
      <c r="Q103" s="13" t="s">
        <v>32</v>
      </c>
      <c r="R103" s="13" t="s">
        <v>32</v>
      </c>
      <c r="S103" s="13" t="s">
        <v>32</v>
      </c>
      <c r="T103" s="13" t="s">
        <v>32</v>
      </c>
      <c r="U103" s="13" t="s">
        <v>32</v>
      </c>
      <c r="V103" s="13" t="s">
        <v>32</v>
      </c>
      <c r="W103" s="13" t="s">
        <v>32</v>
      </c>
      <c r="X103" s="13" t="s">
        <v>32</v>
      </c>
      <c r="Y103" s="13" t="s">
        <v>32</v>
      </c>
      <c r="Z103" s="13" t="s">
        <v>32</v>
      </c>
      <c r="AA103" s="4"/>
      <c r="AB103" s="4"/>
    </row>
    <row r="104" spans="2:28" ht="45" x14ac:dyDescent="0.25">
      <c r="B104" s="13">
        <v>2113</v>
      </c>
      <c r="C104" s="9" t="s">
        <v>256</v>
      </c>
      <c r="D104" s="10" t="s">
        <v>97</v>
      </c>
      <c r="E104" s="10" t="s">
        <v>98</v>
      </c>
      <c r="F104" s="11">
        <v>500000</v>
      </c>
      <c r="G104" s="11">
        <v>500000</v>
      </c>
      <c r="H104" s="12">
        <v>1</v>
      </c>
      <c r="I104" s="11">
        <v>0</v>
      </c>
      <c r="J104" s="11">
        <v>0</v>
      </c>
      <c r="K104" s="11">
        <v>0</v>
      </c>
      <c r="L104" s="11">
        <v>165862.81</v>
      </c>
      <c r="M104" s="11">
        <v>0</v>
      </c>
      <c r="N104" s="11">
        <v>334137.19</v>
      </c>
      <c r="O104" s="11">
        <v>0</v>
      </c>
      <c r="P104" s="13" t="s">
        <v>32</v>
      </c>
      <c r="Q104" s="13" t="s">
        <v>32</v>
      </c>
      <c r="R104" s="13" t="s">
        <v>32</v>
      </c>
      <c r="S104" s="13" t="s">
        <v>32</v>
      </c>
      <c r="T104" s="13" t="s">
        <v>32</v>
      </c>
      <c r="U104" s="13" t="s">
        <v>32</v>
      </c>
      <c r="V104" s="13" t="s">
        <v>32</v>
      </c>
      <c r="W104" s="13" t="s">
        <v>32</v>
      </c>
      <c r="X104" s="13" t="s">
        <v>32</v>
      </c>
      <c r="Y104" s="13" t="s">
        <v>32</v>
      </c>
      <c r="Z104" s="13" t="s">
        <v>32</v>
      </c>
      <c r="AA104" s="4"/>
      <c r="AB104" s="4"/>
    </row>
    <row r="105" spans="2:28" ht="75" x14ac:dyDescent="0.25">
      <c r="B105" s="13">
        <v>2114</v>
      </c>
      <c r="C105" s="9" t="s">
        <v>257</v>
      </c>
      <c r="D105" s="10" t="s">
        <v>258</v>
      </c>
      <c r="E105" s="10" t="s">
        <v>259</v>
      </c>
      <c r="F105" s="11">
        <v>145635.08000000002</v>
      </c>
      <c r="G105" s="11">
        <v>144856.71000000002</v>
      </c>
      <c r="H105" s="12">
        <v>1</v>
      </c>
      <c r="I105" s="11">
        <v>0</v>
      </c>
      <c r="J105" s="11">
        <v>778.37</v>
      </c>
      <c r="K105" s="11">
        <v>12852.34</v>
      </c>
      <c r="L105" s="11">
        <v>82004.37000000001</v>
      </c>
      <c r="M105" s="11">
        <v>50000</v>
      </c>
      <c r="N105" s="11">
        <v>0</v>
      </c>
      <c r="O105" s="11">
        <v>0</v>
      </c>
      <c r="P105" s="13" t="s">
        <v>32</v>
      </c>
      <c r="Q105" s="13" t="s">
        <v>32</v>
      </c>
      <c r="R105" s="13" t="s">
        <v>32</v>
      </c>
      <c r="S105" s="13" t="s">
        <v>32</v>
      </c>
      <c r="T105" s="13" t="s">
        <v>32</v>
      </c>
      <c r="U105" s="13" t="s">
        <v>32</v>
      </c>
      <c r="V105" s="13" t="s">
        <v>32</v>
      </c>
      <c r="W105" s="13" t="s">
        <v>32</v>
      </c>
      <c r="X105" s="13" t="s">
        <v>32</v>
      </c>
      <c r="Y105" s="13" t="s">
        <v>32</v>
      </c>
      <c r="Z105" s="13" t="s">
        <v>32</v>
      </c>
      <c r="AA105" s="4"/>
      <c r="AB105" s="4"/>
    </row>
    <row r="106" spans="2:28" ht="45" x14ac:dyDescent="0.25">
      <c r="B106" s="13">
        <v>2115</v>
      </c>
      <c r="C106" s="9" t="s">
        <v>260</v>
      </c>
      <c r="D106" s="10" t="s">
        <v>169</v>
      </c>
      <c r="E106" s="10" t="s">
        <v>170</v>
      </c>
      <c r="F106" s="11">
        <v>1500000</v>
      </c>
      <c r="G106" s="11">
        <v>999999.99999999988</v>
      </c>
      <c r="H106" s="12">
        <v>0.66666666666666663</v>
      </c>
      <c r="I106" s="11">
        <v>0</v>
      </c>
      <c r="J106" s="11">
        <v>0</v>
      </c>
      <c r="K106" s="11">
        <v>26533.55</v>
      </c>
      <c r="L106" s="11">
        <v>139184.29</v>
      </c>
      <c r="M106" s="11">
        <v>200000</v>
      </c>
      <c r="N106" s="11">
        <v>634282.15999999992</v>
      </c>
      <c r="O106" s="11">
        <v>500000</v>
      </c>
      <c r="P106" s="13" t="s">
        <v>32</v>
      </c>
      <c r="Q106" s="13" t="s">
        <v>32</v>
      </c>
      <c r="R106" s="13" t="s">
        <v>32</v>
      </c>
      <c r="S106" s="13" t="s">
        <v>32</v>
      </c>
      <c r="T106" s="13" t="s">
        <v>32</v>
      </c>
      <c r="U106" s="13" t="s">
        <v>32</v>
      </c>
      <c r="V106" s="13" t="s">
        <v>32</v>
      </c>
      <c r="W106" s="13" t="s">
        <v>32</v>
      </c>
      <c r="X106" s="13" t="s">
        <v>32</v>
      </c>
      <c r="Y106" s="13" t="s">
        <v>32</v>
      </c>
      <c r="Z106" s="13" t="s">
        <v>32</v>
      </c>
      <c r="AA106" s="4"/>
      <c r="AB106" s="4"/>
    </row>
    <row r="107" spans="2:28" ht="90" x14ac:dyDescent="0.25">
      <c r="B107" s="13">
        <v>2120</v>
      </c>
      <c r="C107" s="9" t="s">
        <v>261</v>
      </c>
      <c r="D107" s="10" t="s">
        <v>262</v>
      </c>
      <c r="E107" s="10" t="s">
        <v>263</v>
      </c>
      <c r="F107" s="11">
        <v>400000</v>
      </c>
      <c r="G107" s="11">
        <v>400000</v>
      </c>
      <c r="H107" s="12">
        <v>1</v>
      </c>
      <c r="I107" s="11">
        <v>0</v>
      </c>
      <c r="J107" s="11">
        <v>0</v>
      </c>
      <c r="K107" s="11">
        <v>22311.3</v>
      </c>
      <c r="L107" s="11">
        <v>165166.48000000001</v>
      </c>
      <c r="M107" s="11">
        <v>212522.22</v>
      </c>
      <c r="N107" s="11">
        <v>0</v>
      </c>
      <c r="O107" s="11">
        <v>0</v>
      </c>
      <c r="P107" s="13" t="s">
        <v>32</v>
      </c>
      <c r="Q107" s="13" t="s">
        <v>32</v>
      </c>
      <c r="R107" s="13" t="s">
        <v>32</v>
      </c>
      <c r="S107" s="13" t="s">
        <v>32</v>
      </c>
      <c r="T107" s="13" t="s">
        <v>32</v>
      </c>
      <c r="U107" s="13" t="s">
        <v>32</v>
      </c>
      <c r="V107" s="13" t="s">
        <v>32</v>
      </c>
      <c r="W107" s="13" t="s">
        <v>32</v>
      </c>
      <c r="X107" s="13" t="s">
        <v>32</v>
      </c>
      <c r="Y107" s="13" t="s">
        <v>32</v>
      </c>
      <c r="Z107" s="13" t="s">
        <v>33</v>
      </c>
      <c r="AA107" s="4"/>
      <c r="AB107" s="4"/>
    </row>
    <row r="108" spans="2:28" ht="30" x14ac:dyDescent="0.25">
      <c r="B108" s="13">
        <v>2121</v>
      </c>
      <c r="C108" s="9" t="s">
        <v>264</v>
      </c>
      <c r="D108" s="10" t="s">
        <v>97</v>
      </c>
      <c r="E108" s="10" t="s">
        <v>98</v>
      </c>
      <c r="F108" s="11">
        <v>2600000</v>
      </c>
      <c r="G108" s="11">
        <v>77200.88</v>
      </c>
      <c r="H108" s="12">
        <v>2.9692646153846154E-2</v>
      </c>
      <c r="I108" s="11">
        <v>0</v>
      </c>
      <c r="J108" s="11">
        <v>0</v>
      </c>
      <c r="K108" s="11">
        <v>0</v>
      </c>
      <c r="L108" s="11">
        <v>32200.879999999997</v>
      </c>
      <c r="M108" s="11">
        <v>25000</v>
      </c>
      <c r="N108" s="11">
        <v>20000</v>
      </c>
      <c r="O108" s="11">
        <v>2522799.12</v>
      </c>
      <c r="P108" s="13" t="s">
        <v>32</v>
      </c>
      <c r="Q108" s="13" t="s">
        <v>32</v>
      </c>
      <c r="R108" s="13" t="s">
        <v>32</v>
      </c>
      <c r="S108" s="13" t="s">
        <v>32</v>
      </c>
      <c r="T108" s="13" t="s">
        <v>32</v>
      </c>
      <c r="U108" s="13" t="s">
        <v>32</v>
      </c>
      <c r="V108" s="13" t="s">
        <v>32</v>
      </c>
      <c r="W108" s="13" t="s">
        <v>32</v>
      </c>
      <c r="X108" s="13" t="s">
        <v>32</v>
      </c>
      <c r="Y108" s="13" t="s">
        <v>32</v>
      </c>
      <c r="Z108" s="13" t="s">
        <v>32</v>
      </c>
      <c r="AA108" s="4"/>
      <c r="AB108" s="4"/>
    </row>
    <row r="109" spans="2:28" ht="30" x14ac:dyDescent="0.25">
      <c r="B109" s="13">
        <v>2122</v>
      </c>
      <c r="C109" s="9" t="s">
        <v>265</v>
      </c>
      <c r="D109" s="10" t="s">
        <v>85</v>
      </c>
      <c r="E109" s="10" t="s">
        <v>114</v>
      </c>
      <c r="F109" s="11">
        <v>680000</v>
      </c>
      <c r="G109" s="11">
        <v>679176.67</v>
      </c>
      <c r="H109" s="12">
        <v>1</v>
      </c>
      <c r="I109" s="11">
        <v>0</v>
      </c>
      <c r="J109" s="11">
        <v>823.33</v>
      </c>
      <c r="K109" s="11">
        <v>0</v>
      </c>
      <c r="L109" s="11">
        <v>35932.65</v>
      </c>
      <c r="M109" s="11">
        <v>200000</v>
      </c>
      <c r="N109" s="11">
        <v>443244.02</v>
      </c>
      <c r="O109" s="11">
        <v>0</v>
      </c>
      <c r="P109" s="13" t="s">
        <v>32</v>
      </c>
      <c r="Q109" s="13" t="s">
        <v>32</v>
      </c>
      <c r="R109" s="13" t="s">
        <v>32</v>
      </c>
      <c r="S109" s="13" t="s">
        <v>32</v>
      </c>
      <c r="T109" s="13" t="s">
        <v>32</v>
      </c>
      <c r="U109" s="13" t="s">
        <v>32</v>
      </c>
      <c r="V109" s="13" t="s">
        <v>32</v>
      </c>
      <c r="W109" s="13" t="s">
        <v>32</v>
      </c>
      <c r="X109" s="13" t="s">
        <v>32</v>
      </c>
      <c r="Y109" s="13" t="s">
        <v>32</v>
      </c>
      <c r="Z109" s="13" t="s">
        <v>33</v>
      </c>
      <c r="AA109" s="4"/>
      <c r="AB109" s="4"/>
    </row>
    <row r="110" spans="2:28" ht="30" x14ac:dyDescent="0.25">
      <c r="B110" s="13">
        <v>2127</v>
      </c>
      <c r="C110" s="9" t="s">
        <v>266</v>
      </c>
      <c r="D110" s="10" t="s">
        <v>153</v>
      </c>
      <c r="E110" s="10" t="s">
        <v>154</v>
      </c>
      <c r="F110" s="11">
        <v>1100466.93</v>
      </c>
      <c r="G110" s="11">
        <v>99533.069999999992</v>
      </c>
      <c r="H110" s="12">
        <v>9.0446216316559372E-2</v>
      </c>
      <c r="I110" s="11">
        <v>0</v>
      </c>
      <c r="J110" s="11">
        <v>0</v>
      </c>
      <c r="K110" s="11">
        <v>0</v>
      </c>
      <c r="L110" s="11">
        <v>84533.069999999992</v>
      </c>
      <c r="M110" s="11">
        <v>15000</v>
      </c>
      <c r="N110" s="11">
        <v>0</v>
      </c>
      <c r="O110" s="11">
        <v>1000933.86</v>
      </c>
      <c r="P110" s="13" t="s">
        <v>32</v>
      </c>
      <c r="Q110" s="13" t="s">
        <v>32</v>
      </c>
      <c r="R110" s="13" t="s">
        <v>32</v>
      </c>
      <c r="S110" s="13" t="s">
        <v>32</v>
      </c>
      <c r="T110" s="13" t="s">
        <v>32</v>
      </c>
      <c r="U110" s="13" t="s">
        <v>32</v>
      </c>
      <c r="V110" s="13" t="s">
        <v>32</v>
      </c>
      <c r="W110" s="13" t="s">
        <v>32</v>
      </c>
      <c r="X110" s="13" t="s">
        <v>32</v>
      </c>
      <c r="Y110" s="13" t="s">
        <v>32</v>
      </c>
      <c r="Z110" s="13" t="s">
        <v>33</v>
      </c>
      <c r="AA110" s="4"/>
      <c r="AB110" s="4"/>
    </row>
    <row r="111" spans="2:28" ht="45" x14ac:dyDescent="0.25">
      <c r="B111" s="13">
        <v>2128</v>
      </c>
      <c r="C111" s="9" t="s">
        <v>267</v>
      </c>
      <c r="D111" s="10" t="s">
        <v>125</v>
      </c>
      <c r="E111" s="10" t="s">
        <v>268</v>
      </c>
      <c r="F111" s="11">
        <v>300000</v>
      </c>
      <c r="G111" s="11">
        <v>300000</v>
      </c>
      <c r="H111" s="12">
        <v>1</v>
      </c>
      <c r="I111" s="11">
        <v>0</v>
      </c>
      <c r="J111" s="11">
        <v>0</v>
      </c>
      <c r="K111" s="11">
        <v>27899.82</v>
      </c>
      <c r="L111" s="11">
        <v>139483.52000000002</v>
      </c>
      <c r="M111" s="11">
        <v>100000</v>
      </c>
      <c r="N111" s="11">
        <v>32616.659999999974</v>
      </c>
      <c r="O111" s="11">
        <v>0</v>
      </c>
      <c r="P111" s="13" t="s">
        <v>32</v>
      </c>
      <c r="Q111" s="13" t="s">
        <v>32</v>
      </c>
      <c r="R111" s="13" t="s">
        <v>32</v>
      </c>
      <c r="S111" s="13" t="s">
        <v>32</v>
      </c>
      <c r="T111" s="13" t="s">
        <v>32</v>
      </c>
      <c r="U111" s="13" t="s">
        <v>32</v>
      </c>
      <c r="V111" s="13" t="s">
        <v>32</v>
      </c>
      <c r="W111" s="13" t="s">
        <v>32</v>
      </c>
      <c r="X111" s="13" t="s">
        <v>32</v>
      </c>
      <c r="Y111" s="13" t="s">
        <v>32</v>
      </c>
      <c r="Z111" s="13" t="s">
        <v>33</v>
      </c>
      <c r="AA111" s="4"/>
      <c r="AB111" s="4"/>
    </row>
    <row r="112" spans="2:28" ht="30" x14ac:dyDescent="0.25">
      <c r="B112" s="13">
        <v>2130</v>
      </c>
      <c r="C112" s="9" t="s">
        <v>269</v>
      </c>
      <c r="D112" s="10" t="s">
        <v>150</v>
      </c>
      <c r="E112" s="10" t="s">
        <v>151</v>
      </c>
      <c r="F112" s="11">
        <v>372896.99</v>
      </c>
      <c r="G112" s="11">
        <v>27103.010000000002</v>
      </c>
      <c r="H112" s="12">
        <v>7.2682297596448828E-2</v>
      </c>
      <c r="I112" s="11">
        <v>0</v>
      </c>
      <c r="J112" s="11">
        <v>0</v>
      </c>
      <c r="K112" s="11">
        <v>0</v>
      </c>
      <c r="L112" s="11">
        <v>7103.01</v>
      </c>
      <c r="M112" s="11">
        <v>20000</v>
      </c>
      <c r="N112" s="11">
        <v>0</v>
      </c>
      <c r="O112" s="11">
        <v>345793.98</v>
      </c>
      <c r="P112" s="13" t="s">
        <v>32</v>
      </c>
      <c r="Q112" s="13" t="s">
        <v>32</v>
      </c>
      <c r="R112" s="13" t="s">
        <v>32</v>
      </c>
      <c r="S112" s="13" t="s">
        <v>32</v>
      </c>
      <c r="T112" s="13" t="s">
        <v>32</v>
      </c>
      <c r="U112" s="13" t="s">
        <v>32</v>
      </c>
      <c r="V112" s="13" t="s">
        <v>32</v>
      </c>
      <c r="W112" s="13" t="s">
        <v>32</v>
      </c>
      <c r="X112" s="13" t="s">
        <v>32</v>
      </c>
      <c r="Y112" s="13" t="s">
        <v>32</v>
      </c>
      <c r="Z112" s="13" t="s">
        <v>32</v>
      </c>
      <c r="AA112" s="4"/>
      <c r="AB112" s="4"/>
    </row>
    <row r="113" spans="2:28" ht="120" x14ac:dyDescent="0.25">
      <c r="B113" s="13">
        <v>2131</v>
      </c>
      <c r="C113" s="9" t="s">
        <v>270</v>
      </c>
      <c r="D113" s="10" t="s">
        <v>271</v>
      </c>
      <c r="E113" s="10" t="s">
        <v>272</v>
      </c>
      <c r="F113" s="11">
        <v>899016.76</v>
      </c>
      <c r="G113" s="11">
        <v>76016.760000000009</v>
      </c>
      <c r="H113" s="12">
        <v>8.4555442548145607E-2</v>
      </c>
      <c r="I113" s="11">
        <v>0</v>
      </c>
      <c r="J113" s="11">
        <v>0</v>
      </c>
      <c r="K113" s="11">
        <v>17491.2</v>
      </c>
      <c r="L113" s="11">
        <v>8525.56</v>
      </c>
      <c r="M113" s="11">
        <v>50000</v>
      </c>
      <c r="N113" s="11">
        <v>0</v>
      </c>
      <c r="O113" s="11">
        <v>823000</v>
      </c>
      <c r="P113" s="13" t="s">
        <v>32</v>
      </c>
      <c r="Q113" s="13" t="s">
        <v>32</v>
      </c>
      <c r="R113" s="13" t="s">
        <v>32</v>
      </c>
      <c r="S113" s="13" t="s">
        <v>32</v>
      </c>
      <c r="T113" s="13" t="s">
        <v>32</v>
      </c>
      <c r="U113" s="13" t="s">
        <v>32</v>
      </c>
      <c r="V113" s="13" t="s">
        <v>32</v>
      </c>
      <c r="W113" s="13" t="s">
        <v>32</v>
      </c>
      <c r="X113" s="13" t="s">
        <v>32</v>
      </c>
      <c r="Y113" s="13" t="s">
        <v>32</v>
      </c>
      <c r="Z113" s="13" t="s">
        <v>33</v>
      </c>
      <c r="AA113" s="4"/>
      <c r="AB113" s="4"/>
    </row>
    <row r="114" spans="2:28" ht="30" x14ac:dyDescent="0.25">
      <c r="B114" s="13">
        <v>2135</v>
      </c>
      <c r="C114" s="9" t="s">
        <v>273</v>
      </c>
      <c r="D114" s="10" t="s">
        <v>258</v>
      </c>
      <c r="E114" s="10" t="s">
        <v>259</v>
      </c>
      <c r="F114" s="11">
        <v>4600000</v>
      </c>
      <c r="G114" s="11">
        <v>4600000</v>
      </c>
      <c r="H114" s="12">
        <v>1</v>
      </c>
      <c r="I114" s="11">
        <v>1000000</v>
      </c>
      <c r="J114" s="11">
        <v>0</v>
      </c>
      <c r="K114" s="11">
        <v>2114.13</v>
      </c>
      <c r="L114" s="11">
        <v>199637.67</v>
      </c>
      <c r="M114" s="11">
        <v>700000</v>
      </c>
      <c r="N114" s="11">
        <v>3698248.2</v>
      </c>
      <c r="O114" s="11">
        <v>0</v>
      </c>
      <c r="P114" s="13" t="s">
        <v>32</v>
      </c>
      <c r="Q114" s="13" t="s">
        <v>33</v>
      </c>
      <c r="R114" s="13" t="s">
        <v>32</v>
      </c>
      <c r="S114" s="13" t="s">
        <v>32</v>
      </c>
      <c r="T114" s="13" t="s">
        <v>33</v>
      </c>
      <c r="U114" s="13" t="s">
        <v>32</v>
      </c>
      <c r="V114" s="13" t="s">
        <v>32</v>
      </c>
      <c r="W114" s="13" t="s">
        <v>32</v>
      </c>
      <c r="X114" s="13" t="s">
        <v>32</v>
      </c>
      <c r="Y114" s="13" t="s">
        <v>32</v>
      </c>
      <c r="Z114" s="13" t="s">
        <v>32</v>
      </c>
      <c r="AA114" s="4"/>
      <c r="AB114" s="4"/>
    </row>
    <row r="115" spans="2:28" ht="45" x14ac:dyDescent="0.25">
      <c r="B115" s="13">
        <v>2136</v>
      </c>
      <c r="C115" s="9" t="s">
        <v>274</v>
      </c>
      <c r="D115" s="10" t="s">
        <v>119</v>
      </c>
      <c r="E115" s="10" t="s">
        <v>120</v>
      </c>
      <c r="F115" s="11">
        <v>398293.38</v>
      </c>
      <c r="G115" s="11">
        <v>398293.38</v>
      </c>
      <c r="H115" s="12">
        <v>1</v>
      </c>
      <c r="I115" s="11">
        <v>245000</v>
      </c>
      <c r="J115" s="11">
        <v>0</v>
      </c>
      <c r="K115" s="11">
        <v>0</v>
      </c>
      <c r="L115" s="11">
        <v>50293.380000000005</v>
      </c>
      <c r="M115" s="11">
        <v>170000</v>
      </c>
      <c r="N115" s="11">
        <v>178000</v>
      </c>
      <c r="O115" s="11">
        <v>0</v>
      </c>
      <c r="P115" s="13" t="s">
        <v>32</v>
      </c>
      <c r="Q115" s="13" t="s">
        <v>32</v>
      </c>
      <c r="R115" s="13" t="s">
        <v>32</v>
      </c>
      <c r="S115" s="13" t="s">
        <v>32</v>
      </c>
      <c r="T115" s="13" t="s">
        <v>32</v>
      </c>
      <c r="U115" s="13" t="s">
        <v>32</v>
      </c>
      <c r="V115" s="13" t="s">
        <v>32</v>
      </c>
      <c r="W115" s="13" t="s">
        <v>32</v>
      </c>
      <c r="X115" s="13" t="s">
        <v>32</v>
      </c>
      <c r="Y115" s="13" t="s">
        <v>32</v>
      </c>
      <c r="Z115" s="13" t="s">
        <v>33</v>
      </c>
      <c r="AA115" s="4"/>
      <c r="AB115" s="4"/>
    </row>
    <row r="116" spans="2:28" ht="45" x14ac:dyDescent="0.25">
      <c r="B116" s="13">
        <v>2137</v>
      </c>
      <c r="C116" s="9" t="s">
        <v>275</v>
      </c>
      <c r="D116" s="10" t="s">
        <v>182</v>
      </c>
      <c r="E116" s="10" t="s">
        <v>183</v>
      </c>
      <c r="F116" s="11">
        <v>100131.42</v>
      </c>
      <c r="G116" s="11">
        <v>100131.42</v>
      </c>
      <c r="H116" s="12">
        <v>1</v>
      </c>
      <c r="I116" s="11">
        <v>0</v>
      </c>
      <c r="J116" s="11">
        <v>0</v>
      </c>
      <c r="K116" s="11">
        <v>75322.61</v>
      </c>
      <c r="L116" s="11">
        <v>24808.81</v>
      </c>
      <c r="M116" s="11">
        <v>0</v>
      </c>
      <c r="N116" s="11">
        <v>0</v>
      </c>
      <c r="O116" s="11">
        <v>0</v>
      </c>
      <c r="P116" s="13" t="s">
        <v>32</v>
      </c>
      <c r="Q116" s="13" t="s">
        <v>32</v>
      </c>
      <c r="R116" s="13" t="s">
        <v>32</v>
      </c>
      <c r="S116" s="13" t="s">
        <v>32</v>
      </c>
      <c r="T116" s="13" t="s">
        <v>32</v>
      </c>
      <c r="U116" s="13" t="s">
        <v>32</v>
      </c>
      <c r="V116" s="13" t="s">
        <v>33</v>
      </c>
      <c r="W116" s="13" t="s">
        <v>32</v>
      </c>
      <c r="X116" s="13" t="s">
        <v>33</v>
      </c>
      <c r="Y116" s="13" t="s">
        <v>32</v>
      </c>
      <c r="Z116" s="13" t="s">
        <v>32</v>
      </c>
      <c r="AA116" s="4"/>
      <c r="AB116" s="4"/>
    </row>
    <row r="117" spans="2:28" ht="60" x14ac:dyDescent="0.25">
      <c r="B117" s="13">
        <v>2144</v>
      </c>
      <c r="C117" s="9" t="s">
        <v>276</v>
      </c>
      <c r="D117" s="10" t="s">
        <v>182</v>
      </c>
      <c r="E117" s="10" t="s">
        <v>183</v>
      </c>
      <c r="F117" s="11">
        <v>3005010.23</v>
      </c>
      <c r="G117" s="11">
        <v>3005010.23</v>
      </c>
      <c r="H117" s="12">
        <v>1</v>
      </c>
      <c r="I117" s="11">
        <v>0</v>
      </c>
      <c r="J117" s="11">
        <v>0</v>
      </c>
      <c r="K117" s="11">
        <v>801586.05</v>
      </c>
      <c r="L117" s="11">
        <v>500362.18</v>
      </c>
      <c r="M117" s="11">
        <v>700000</v>
      </c>
      <c r="N117" s="11">
        <v>1003062</v>
      </c>
      <c r="O117" s="11">
        <v>0</v>
      </c>
      <c r="P117" s="13" t="s">
        <v>32</v>
      </c>
      <c r="Q117" s="13" t="s">
        <v>32</v>
      </c>
      <c r="R117" s="13" t="s">
        <v>32</v>
      </c>
      <c r="S117" s="13" t="s">
        <v>32</v>
      </c>
      <c r="T117" s="13" t="s">
        <v>32</v>
      </c>
      <c r="U117" s="13" t="s">
        <v>32</v>
      </c>
      <c r="V117" s="13" t="s">
        <v>32</v>
      </c>
      <c r="W117" s="13" t="s">
        <v>32</v>
      </c>
      <c r="X117" s="13" t="s">
        <v>32</v>
      </c>
      <c r="Y117" s="13" t="s">
        <v>32</v>
      </c>
      <c r="Z117" s="13" t="s">
        <v>32</v>
      </c>
      <c r="AA117" s="4"/>
      <c r="AB117" s="4"/>
    </row>
    <row r="118" spans="2:28" ht="33.75" x14ac:dyDescent="0.25">
      <c r="B118" s="13">
        <v>2177</v>
      </c>
      <c r="C118" s="9" t="s">
        <v>277</v>
      </c>
      <c r="D118" s="10" t="s">
        <v>278</v>
      </c>
      <c r="E118" s="10" t="s">
        <v>279</v>
      </c>
      <c r="F118" s="11">
        <v>459757.42</v>
      </c>
      <c r="G118" s="11">
        <v>40242.58</v>
      </c>
      <c r="H118" s="12">
        <v>8.7530028335377388E-2</v>
      </c>
      <c r="I118" s="11">
        <v>0</v>
      </c>
      <c r="J118" s="11">
        <v>0</v>
      </c>
      <c r="K118" s="11">
        <v>0</v>
      </c>
      <c r="L118" s="11">
        <v>40242.58</v>
      </c>
      <c r="M118" s="11">
        <v>0</v>
      </c>
      <c r="N118" s="11">
        <v>0</v>
      </c>
      <c r="O118" s="11">
        <v>419514.83999999997</v>
      </c>
      <c r="P118" s="13" t="s">
        <v>32</v>
      </c>
      <c r="Q118" s="13" t="s">
        <v>32</v>
      </c>
      <c r="R118" s="13" t="s">
        <v>32</v>
      </c>
      <c r="S118" s="13" t="s">
        <v>32</v>
      </c>
      <c r="T118" s="13" t="s">
        <v>32</v>
      </c>
      <c r="U118" s="13" t="s">
        <v>32</v>
      </c>
      <c r="V118" s="13" t="s">
        <v>32</v>
      </c>
      <c r="W118" s="13" t="s">
        <v>32</v>
      </c>
      <c r="X118" s="13" t="s">
        <v>32</v>
      </c>
      <c r="Y118" s="13" t="s">
        <v>32</v>
      </c>
      <c r="Z118" s="13" t="s">
        <v>32</v>
      </c>
      <c r="AA118" s="4"/>
      <c r="AB118" s="4"/>
    </row>
    <row r="119" spans="2:28" ht="30" x14ac:dyDescent="0.25">
      <c r="B119" s="13">
        <v>2180</v>
      </c>
      <c r="C119" s="9" t="s">
        <v>280</v>
      </c>
      <c r="D119" s="10" t="s">
        <v>182</v>
      </c>
      <c r="E119" s="10" t="s">
        <v>183</v>
      </c>
      <c r="F119" s="11">
        <v>450000</v>
      </c>
      <c r="G119" s="11">
        <v>450000</v>
      </c>
      <c r="H119" s="12">
        <v>1</v>
      </c>
      <c r="I119" s="11">
        <v>0</v>
      </c>
      <c r="J119" s="11">
        <v>0</v>
      </c>
      <c r="K119" s="11">
        <v>0</v>
      </c>
      <c r="L119" s="11">
        <v>0</v>
      </c>
      <c r="M119" s="11">
        <v>100000</v>
      </c>
      <c r="N119" s="11">
        <v>350000</v>
      </c>
      <c r="O119" s="11">
        <v>0</v>
      </c>
      <c r="P119" s="13" t="s">
        <v>32</v>
      </c>
      <c r="Q119" s="13" t="s">
        <v>32</v>
      </c>
      <c r="R119" s="13" t="s">
        <v>32</v>
      </c>
      <c r="S119" s="13" t="s">
        <v>32</v>
      </c>
      <c r="T119" s="13" t="s">
        <v>32</v>
      </c>
      <c r="U119" s="13" t="s">
        <v>32</v>
      </c>
      <c r="V119" s="13" t="s">
        <v>32</v>
      </c>
      <c r="W119" s="13" t="s">
        <v>32</v>
      </c>
      <c r="X119" s="13" t="s">
        <v>32</v>
      </c>
      <c r="Y119" s="13" t="s">
        <v>32</v>
      </c>
      <c r="Z119" s="13" t="s">
        <v>32</v>
      </c>
      <c r="AA119" s="4"/>
      <c r="AB119" s="4"/>
    </row>
    <row r="120" spans="2:28" ht="67.5" x14ac:dyDescent="0.25">
      <c r="B120" s="13">
        <v>2183</v>
      </c>
      <c r="C120" s="9" t="s">
        <v>281</v>
      </c>
      <c r="D120" s="10" t="s">
        <v>282</v>
      </c>
      <c r="E120" s="10" t="s">
        <v>283</v>
      </c>
      <c r="F120" s="11">
        <v>2300000</v>
      </c>
      <c r="G120" s="11">
        <v>2300000</v>
      </c>
      <c r="H120" s="12">
        <v>1</v>
      </c>
      <c r="I120" s="11">
        <v>0</v>
      </c>
      <c r="J120" s="11">
        <v>0</v>
      </c>
      <c r="K120" s="11">
        <v>0</v>
      </c>
      <c r="L120" s="11">
        <v>37950.67</v>
      </c>
      <c r="M120" s="11">
        <v>200000</v>
      </c>
      <c r="N120" s="11">
        <v>2062049.33</v>
      </c>
      <c r="O120" s="11">
        <v>0</v>
      </c>
      <c r="P120" s="13" t="s">
        <v>32</v>
      </c>
      <c r="Q120" s="13" t="s">
        <v>32</v>
      </c>
      <c r="R120" s="13" t="s">
        <v>32</v>
      </c>
      <c r="S120" s="13" t="s">
        <v>32</v>
      </c>
      <c r="T120" s="13" t="s">
        <v>32</v>
      </c>
      <c r="U120" s="13" t="s">
        <v>32</v>
      </c>
      <c r="V120" s="13" t="s">
        <v>32</v>
      </c>
      <c r="W120" s="13" t="s">
        <v>32</v>
      </c>
      <c r="X120" s="13" t="s">
        <v>32</v>
      </c>
      <c r="Y120" s="13" t="s">
        <v>32</v>
      </c>
      <c r="Z120" s="13" t="s">
        <v>32</v>
      </c>
      <c r="AA120" s="4"/>
      <c r="AB120" s="4"/>
    </row>
    <row r="121" spans="2:28" ht="60" x14ac:dyDescent="0.25">
      <c r="B121" s="13">
        <v>2184</v>
      </c>
      <c r="C121" s="9" t="s">
        <v>284</v>
      </c>
      <c r="D121" s="10" t="s">
        <v>141</v>
      </c>
      <c r="E121" s="10" t="s">
        <v>285</v>
      </c>
      <c r="F121" s="11">
        <v>900000</v>
      </c>
      <c r="G121" s="11">
        <v>41038.789999999994</v>
      </c>
      <c r="H121" s="12">
        <v>4.5598655555555548E-2</v>
      </c>
      <c r="I121" s="11">
        <v>0</v>
      </c>
      <c r="J121" s="11">
        <v>0</v>
      </c>
      <c r="K121" s="11">
        <v>0</v>
      </c>
      <c r="L121" s="11">
        <v>41038.789999999994</v>
      </c>
      <c r="M121" s="11">
        <v>0</v>
      </c>
      <c r="N121" s="11">
        <v>0</v>
      </c>
      <c r="O121" s="11">
        <v>858961.21</v>
      </c>
      <c r="P121" s="13" t="s">
        <v>32</v>
      </c>
      <c r="Q121" s="13" t="s">
        <v>32</v>
      </c>
      <c r="R121" s="13" t="s">
        <v>32</v>
      </c>
      <c r="S121" s="13" t="s">
        <v>32</v>
      </c>
      <c r="T121" s="13" t="s">
        <v>32</v>
      </c>
      <c r="U121" s="13" t="s">
        <v>33</v>
      </c>
      <c r="V121" s="13" t="s">
        <v>32</v>
      </c>
      <c r="W121" s="13" t="s">
        <v>32</v>
      </c>
      <c r="X121" s="13" t="s">
        <v>32</v>
      </c>
      <c r="Y121" s="13" t="s">
        <v>33</v>
      </c>
      <c r="Z121" s="13" t="s">
        <v>32</v>
      </c>
      <c r="AA121" s="4"/>
      <c r="AB121" s="4"/>
    </row>
    <row r="122" spans="2:28" ht="67.5" x14ac:dyDescent="0.25">
      <c r="B122" s="13">
        <v>2190</v>
      </c>
      <c r="C122" s="9" t="s">
        <v>286</v>
      </c>
      <c r="D122" s="10" t="s">
        <v>287</v>
      </c>
      <c r="E122" s="10" t="s">
        <v>288</v>
      </c>
      <c r="F122" s="11">
        <v>375984.73</v>
      </c>
      <c r="G122" s="11">
        <v>29015.27</v>
      </c>
      <c r="H122" s="12">
        <v>7.7171405338722132E-2</v>
      </c>
      <c r="I122" s="11">
        <v>0</v>
      </c>
      <c r="J122" s="11">
        <v>0</v>
      </c>
      <c r="K122" s="11">
        <v>0</v>
      </c>
      <c r="L122" s="11">
        <v>7015.27</v>
      </c>
      <c r="M122" s="11">
        <v>17000</v>
      </c>
      <c r="N122" s="11">
        <v>5000</v>
      </c>
      <c r="O122" s="11">
        <v>346969.45999999996</v>
      </c>
      <c r="P122" s="13" t="s">
        <v>32</v>
      </c>
      <c r="Q122" s="13" t="s">
        <v>32</v>
      </c>
      <c r="R122" s="13" t="s">
        <v>33</v>
      </c>
      <c r="S122" s="13" t="s">
        <v>32</v>
      </c>
      <c r="T122" s="13" t="s">
        <v>32</v>
      </c>
      <c r="U122" s="13" t="s">
        <v>32</v>
      </c>
      <c r="V122" s="13" t="s">
        <v>32</v>
      </c>
      <c r="W122" s="13" t="s">
        <v>32</v>
      </c>
      <c r="X122" s="13" t="s">
        <v>32</v>
      </c>
      <c r="Y122" s="13" t="s">
        <v>32</v>
      </c>
      <c r="Z122" s="13" t="s">
        <v>32</v>
      </c>
      <c r="AA122" s="4"/>
      <c r="AB122" s="4"/>
    </row>
    <row r="123" spans="2:28" ht="45" x14ac:dyDescent="0.25">
      <c r="B123" s="13">
        <v>2192</v>
      </c>
      <c r="C123" s="9" t="s">
        <v>289</v>
      </c>
      <c r="D123" s="10" t="s">
        <v>246</v>
      </c>
      <c r="E123" s="10" t="s">
        <v>290</v>
      </c>
      <c r="F123" s="11">
        <v>500003.58999999997</v>
      </c>
      <c r="G123" s="11">
        <v>49996.41</v>
      </c>
      <c r="H123" s="12">
        <v>9.9992102056707249E-2</v>
      </c>
      <c r="I123" s="11">
        <v>0</v>
      </c>
      <c r="J123" s="11">
        <v>0</v>
      </c>
      <c r="K123" s="11">
        <v>0</v>
      </c>
      <c r="L123" s="11">
        <v>5996.41</v>
      </c>
      <c r="M123" s="11">
        <v>20000</v>
      </c>
      <c r="N123" s="11">
        <v>24000</v>
      </c>
      <c r="O123" s="11">
        <v>450007.18</v>
      </c>
      <c r="P123" s="13" t="s">
        <v>32</v>
      </c>
      <c r="Q123" s="13" t="s">
        <v>32</v>
      </c>
      <c r="R123" s="13" t="s">
        <v>33</v>
      </c>
      <c r="S123" s="13" t="s">
        <v>32</v>
      </c>
      <c r="T123" s="13" t="s">
        <v>32</v>
      </c>
      <c r="U123" s="13" t="s">
        <v>32</v>
      </c>
      <c r="V123" s="13" t="s">
        <v>32</v>
      </c>
      <c r="W123" s="13" t="s">
        <v>32</v>
      </c>
      <c r="X123" s="13" t="s">
        <v>32</v>
      </c>
      <c r="Y123" s="13" t="s">
        <v>32</v>
      </c>
      <c r="Z123" s="13" t="s">
        <v>32</v>
      </c>
      <c r="AA123" s="4"/>
      <c r="AB123" s="4"/>
    </row>
    <row r="124" spans="2:28" ht="60" x14ac:dyDescent="0.25">
      <c r="B124" s="13">
        <v>2193</v>
      </c>
      <c r="C124" s="9" t="s">
        <v>291</v>
      </c>
      <c r="D124" s="10" t="s">
        <v>182</v>
      </c>
      <c r="E124" s="10" t="s">
        <v>183</v>
      </c>
      <c r="F124" s="11">
        <v>100000</v>
      </c>
      <c r="G124" s="11">
        <v>100000</v>
      </c>
      <c r="H124" s="12">
        <v>1</v>
      </c>
      <c r="I124" s="11">
        <v>0</v>
      </c>
      <c r="J124" s="11">
        <v>0</v>
      </c>
      <c r="K124" s="11">
        <v>0</v>
      </c>
      <c r="L124" s="11">
        <v>0</v>
      </c>
      <c r="M124" s="11">
        <v>100000</v>
      </c>
      <c r="N124" s="11">
        <v>0</v>
      </c>
      <c r="O124" s="11">
        <v>0</v>
      </c>
      <c r="P124" s="13" t="s">
        <v>32</v>
      </c>
      <c r="Q124" s="13" t="s">
        <v>32</v>
      </c>
      <c r="R124" s="13" t="s">
        <v>32</v>
      </c>
      <c r="S124" s="13" t="s">
        <v>32</v>
      </c>
      <c r="T124" s="13" t="s">
        <v>32</v>
      </c>
      <c r="U124" s="13" t="s">
        <v>32</v>
      </c>
      <c r="V124" s="13" t="s">
        <v>32</v>
      </c>
      <c r="W124" s="13" t="s">
        <v>32</v>
      </c>
      <c r="X124" s="13" t="s">
        <v>32</v>
      </c>
      <c r="Y124" s="13" t="s">
        <v>32</v>
      </c>
      <c r="Z124" s="13" t="s">
        <v>32</v>
      </c>
      <c r="AA124" s="4"/>
      <c r="AB124" s="4"/>
    </row>
    <row r="125" spans="2:28" ht="30" x14ac:dyDescent="0.25">
      <c r="B125" s="13">
        <v>2194</v>
      </c>
      <c r="C125" s="9" t="s">
        <v>292</v>
      </c>
      <c r="D125" s="10" t="s">
        <v>150</v>
      </c>
      <c r="E125" s="10" t="s">
        <v>151</v>
      </c>
      <c r="F125" s="11">
        <v>1050483.53</v>
      </c>
      <c r="G125" s="11">
        <v>49516.47</v>
      </c>
      <c r="H125" s="12">
        <v>4.7136836119648633E-2</v>
      </c>
      <c r="I125" s="11">
        <v>0</v>
      </c>
      <c r="J125" s="11">
        <v>0</v>
      </c>
      <c r="K125" s="11">
        <v>0</v>
      </c>
      <c r="L125" s="11">
        <v>49516.47</v>
      </c>
      <c r="M125" s="11">
        <v>0</v>
      </c>
      <c r="N125" s="11">
        <v>0</v>
      </c>
      <c r="O125" s="11">
        <v>1000967.06</v>
      </c>
      <c r="P125" s="13" t="s">
        <v>32</v>
      </c>
      <c r="Q125" s="13" t="s">
        <v>32</v>
      </c>
      <c r="R125" s="13" t="s">
        <v>32</v>
      </c>
      <c r="S125" s="13" t="s">
        <v>32</v>
      </c>
      <c r="T125" s="13" t="s">
        <v>32</v>
      </c>
      <c r="U125" s="13" t="s">
        <v>32</v>
      </c>
      <c r="V125" s="13" t="s">
        <v>32</v>
      </c>
      <c r="W125" s="13" t="s">
        <v>32</v>
      </c>
      <c r="X125" s="13" t="s">
        <v>32</v>
      </c>
      <c r="Y125" s="13" t="s">
        <v>32</v>
      </c>
      <c r="Z125" s="13" t="s">
        <v>32</v>
      </c>
      <c r="AA125" s="4"/>
      <c r="AB125" s="4"/>
    </row>
    <row r="126" spans="2:28" ht="45" x14ac:dyDescent="0.25">
      <c r="B126" s="13">
        <v>2195</v>
      </c>
      <c r="C126" s="9" t="s">
        <v>293</v>
      </c>
      <c r="D126" s="10" t="s">
        <v>131</v>
      </c>
      <c r="E126" s="10" t="s">
        <v>132</v>
      </c>
      <c r="F126" s="11">
        <v>420000</v>
      </c>
      <c r="G126" s="11">
        <v>420000</v>
      </c>
      <c r="H126" s="12">
        <v>1</v>
      </c>
      <c r="I126" s="11">
        <v>0</v>
      </c>
      <c r="J126" s="11">
        <v>0</v>
      </c>
      <c r="K126" s="11">
        <v>0</v>
      </c>
      <c r="L126" s="11">
        <v>912.99</v>
      </c>
      <c r="M126" s="11">
        <v>250000</v>
      </c>
      <c r="N126" s="11">
        <v>169087.01</v>
      </c>
      <c r="O126" s="11">
        <v>0</v>
      </c>
      <c r="P126" s="13" t="s">
        <v>32</v>
      </c>
      <c r="Q126" s="13" t="s">
        <v>32</v>
      </c>
      <c r="R126" s="13" t="s">
        <v>32</v>
      </c>
      <c r="S126" s="13" t="s">
        <v>32</v>
      </c>
      <c r="T126" s="13" t="s">
        <v>32</v>
      </c>
      <c r="U126" s="13" t="s">
        <v>32</v>
      </c>
      <c r="V126" s="13" t="s">
        <v>32</v>
      </c>
      <c r="W126" s="13" t="s">
        <v>32</v>
      </c>
      <c r="X126" s="13" t="s">
        <v>32</v>
      </c>
      <c r="Y126" s="13" t="s">
        <v>32</v>
      </c>
      <c r="Z126" s="13" t="s">
        <v>33</v>
      </c>
      <c r="AA126" s="4"/>
      <c r="AB126" s="4"/>
    </row>
    <row r="127" spans="2:28" ht="60" x14ac:dyDescent="0.25">
      <c r="B127" s="13">
        <v>2196</v>
      </c>
      <c r="C127" s="9" t="s">
        <v>294</v>
      </c>
      <c r="D127" s="10" t="s">
        <v>97</v>
      </c>
      <c r="E127" s="10" t="s">
        <v>98</v>
      </c>
      <c r="F127" s="11">
        <v>3000000</v>
      </c>
      <c r="G127" s="11">
        <v>100000</v>
      </c>
      <c r="H127" s="12">
        <v>3.3333333333333333E-2</v>
      </c>
      <c r="I127" s="11">
        <v>0</v>
      </c>
      <c r="J127" s="11">
        <v>0</v>
      </c>
      <c r="K127" s="11">
        <v>0</v>
      </c>
      <c r="L127" s="11">
        <v>0</v>
      </c>
      <c r="M127" s="11">
        <v>100000</v>
      </c>
      <c r="N127" s="11">
        <v>0</v>
      </c>
      <c r="O127" s="11">
        <v>2900000</v>
      </c>
      <c r="P127" s="13" t="s">
        <v>32</v>
      </c>
      <c r="Q127" s="13" t="s">
        <v>32</v>
      </c>
      <c r="R127" s="13" t="s">
        <v>32</v>
      </c>
      <c r="S127" s="13" t="s">
        <v>32</v>
      </c>
      <c r="T127" s="13" t="s">
        <v>32</v>
      </c>
      <c r="U127" s="13" t="s">
        <v>32</v>
      </c>
      <c r="V127" s="13" t="s">
        <v>32</v>
      </c>
      <c r="W127" s="13" t="s">
        <v>32</v>
      </c>
      <c r="X127" s="13" t="s">
        <v>32</v>
      </c>
      <c r="Y127" s="13" t="s">
        <v>32</v>
      </c>
      <c r="Z127" s="13" t="s">
        <v>32</v>
      </c>
      <c r="AA127" s="4"/>
      <c r="AB127" s="4"/>
    </row>
    <row r="128" spans="2:28" ht="22.5" x14ac:dyDescent="0.25">
      <c r="B128" s="13">
        <v>2198</v>
      </c>
      <c r="C128" s="9" t="s">
        <v>295</v>
      </c>
      <c r="D128" s="10" t="s">
        <v>97</v>
      </c>
      <c r="E128" s="10" t="s">
        <v>98</v>
      </c>
      <c r="F128" s="11">
        <v>279621.78999999998</v>
      </c>
      <c r="G128" s="11">
        <v>279621.78999999998</v>
      </c>
      <c r="H128" s="12">
        <v>1</v>
      </c>
      <c r="I128" s="11">
        <v>0</v>
      </c>
      <c r="J128" s="11">
        <v>0</v>
      </c>
      <c r="K128" s="11">
        <v>0</v>
      </c>
      <c r="L128" s="11">
        <v>279621.78999999998</v>
      </c>
      <c r="M128" s="11">
        <v>0</v>
      </c>
      <c r="N128" s="11">
        <v>0</v>
      </c>
      <c r="O128" s="11">
        <v>0</v>
      </c>
      <c r="P128" s="13" t="s">
        <v>32</v>
      </c>
      <c r="Q128" s="13" t="s">
        <v>32</v>
      </c>
      <c r="R128" s="13" t="s">
        <v>32</v>
      </c>
      <c r="S128" s="13" t="s">
        <v>32</v>
      </c>
      <c r="T128" s="13" t="s">
        <v>32</v>
      </c>
      <c r="U128" s="13" t="s">
        <v>32</v>
      </c>
      <c r="V128" s="13" t="s">
        <v>32</v>
      </c>
      <c r="W128" s="13" t="s">
        <v>32</v>
      </c>
      <c r="X128" s="13" t="s">
        <v>32</v>
      </c>
      <c r="Y128" s="13" t="s">
        <v>32</v>
      </c>
      <c r="Z128" s="13" t="s">
        <v>32</v>
      </c>
      <c r="AA128" s="4"/>
      <c r="AB128" s="4"/>
    </row>
    <row r="129" spans="2:28" ht="33.75" x14ac:dyDescent="0.25">
      <c r="B129" s="13">
        <v>2200</v>
      </c>
      <c r="C129" s="9" t="s">
        <v>296</v>
      </c>
      <c r="D129" s="10" t="s">
        <v>297</v>
      </c>
      <c r="E129" s="10" t="s">
        <v>298</v>
      </c>
      <c r="F129" s="11">
        <v>150000</v>
      </c>
      <c r="G129" s="11">
        <v>150000</v>
      </c>
      <c r="H129" s="12">
        <v>1</v>
      </c>
      <c r="I129" s="11">
        <v>0</v>
      </c>
      <c r="J129" s="11">
        <v>0</v>
      </c>
      <c r="K129" s="11">
        <v>0</v>
      </c>
      <c r="L129" s="11">
        <v>0</v>
      </c>
      <c r="M129" s="11">
        <v>150000</v>
      </c>
      <c r="N129" s="11">
        <v>0</v>
      </c>
      <c r="O129" s="11">
        <v>0</v>
      </c>
      <c r="P129" s="13" t="s">
        <v>32</v>
      </c>
      <c r="Q129" s="13" t="s">
        <v>32</v>
      </c>
      <c r="R129" s="13" t="s">
        <v>32</v>
      </c>
      <c r="S129" s="13" t="s">
        <v>32</v>
      </c>
      <c r="T129" s="13" t="s">
        <v>32</v>
      </c>
      <c r="U129" s="13" t="s">
        <v>32</v>
      </c>
      <c r="V129" s="13" t="s">
        <v>32</v>
      </c>
      <c r="W129" s="13" t="s">
        <v>32</v>
      </c>
      <c r="X129" s="13" t="s">
        <v>33</v>
      </c>
      <c r="Y129" s="13" t="s">
        <v>32</v>
      </c>
      <c r="Z129" s="13" t="s">
        <v>32</v>
      </c>
      <c r="AA129" s="4"/>
      <c r="AB129" s="4"/>
    </row>
    <row r="130" spans="2:28" ht="75" x14ac:dyDescent="0.25">
      <c r="B130" s="13">
        <v>2208</v>
      </c>
      <c r="C130" s="9" t="s">
        <v>299</v>
      </c>
      <c r="D130" s="10" t="s">
        <v>108</v>
      </c>
      <c r="E130" s="10" t="s">
        <v>109</v>
      </c>
      <c r="F130" s="11">
        <v>5000</v>
      </c>
      <c r="G130" s="11">
        <v>5000</v>
      </c>
      <c r="H130" s="12">
        <v>1</v>
      </c>
      <c r="I130" s="11">
        <v>0</v>
      </c>
      <c r="J130" s="11">
        <v>0</v>
      </c>
      <c r="K130" s="11">
        <v>0</v>
      </c>
      <c r="L130" s="11">
        <v>0</v>
      </c>
      <c r="M130" s="11">
        <v>5000</v>
      </c>
      <c r="N130" s="11">
        <v>0</v>
      </c>
      <c r="O130" s="11">
        <v>0</v>
      </c>
      <c r="P130" s="13" t="s">
        <v>32</v>
      </c>
      <c r="Q130" s="13" t="s">
        <v>32</v>
      </c>
      <c r="R130" s="13" t="s">
        <v>32</v>
      </c>
      <c r="S130" s="13" t="s">
        <v>32</v>
      </c>
      <c r="T130" s="13" t="s">
        <v>32</v>
      </c>
      <c r="U130" s="13" t="s">
        <v>32</v>
      </c>
      <c r="V130" s="13" t="s">
        <v>32</v>
      </c>
      <c r="W130" s="13" t="s">
        <v>32</v>
      </c>
      <c r="X130" s="13" t="s">
        <v>33</v>
      </c>
      <c r="Y130" s="13" t="s">
        <v>32</v>
      </c>
      <c r="Z130" s="13" t="s">
        <v>32</v>
      </c>
      <c r="AA130" s="4"/>
      <c r="AB130" s="4"/>
    </row>
    <row r="131" spans="2:28" ht="75" x14ac:dyDescent="0.25">
      <c r="B131" s="13">
        <v>2209</v>
      </c>
      <c r="C131" s="9" t="s">
        <v>300</v>
      </c>
      <c r="D131" s="10" t="s">
        <v>246</v>
      </c>
      <c r="E131" s="10" t="s">
        <v>290</v>
      </c>
      <c r="F131" s="11">
        <v>5000</v>
      </c>
      <c r="G131" s="11">
        <v>5000</v>
      </c>
      <c r="H131" s="12">
        <v>1</v>
      </c>
      <c r="I131" s="11">
        <v>0</v>
      </c>
      <c r="J131" s="11">
        <v>0</v>
      </c>
      <c r="K131" s="11">
        <v>0</v>
      </c>
      <c r="L131" s="11">
        <v>0</v>
      </c>
      <c r="M131" s="11">
        <v>5000</v>
      </c>
      <c r="N131" s="11">
        <v>0</v>
      </c>
      <c r="O131" s="11">
        <v>0</v>
      </c>
      <c r="P131" s="13" t="s">
        <v>32</v>
      </c>
      <c r="Q131" s="13" t="s">
        <v>32</v>
      </c>
      <c r="R131" s="13" t="s">
        <v>32</v>
      </c>
      <c r="S131" s="13" t="s">
        <v>32</v>
      </c>
      <c r="T131" s="13" t="s">
        <v>32</v>
      </c>
      <c r="U131" s="13" t="s">
        <v>32</v>
      </c>
      <c r="V131" s="13" t="s">
        <v>32</v>
      </c>
      <c r="W131" s="13" t="s">
        <v>32</v>
      </c>
      <c r="X131" s="13" t="s">
        <v>33</v>
      </c>
      <c r="Y131" s="13" t="s">
        <v>32</v>
      </c>
      <c r="Z131" s="13" t="s">
        <v>32</v>
      </c>
      <c r="AA131" s="4"/>
      <c r="AB131" s="4"/>
    </row>
    <row r="132" spans="2:28" ht="90" x14ac:dyDescent="0.25">
      <c r="B132" s="13">
        <v>2191</v>
      </c>
      <c r="C132" s="9" t="s">
        <v>301</v>
      </c>
      <c r="D132" s="10" t="s">
        <v>302</v>
      </c>
      <c r="E132" s="10" t="s">
        <v>303</v>
      </c>
      <c r="F132" s="11">
        <v>1798522.09</v>
      </c>
      <c r="G132" s="11">
        <v>60522.09</v>
      </c>
      <c r="H132" s="12">
        <v>3.3651012871351499E-2</v>
      </c>
      <c r="I132" s="11">
        <v>0</v>
      </c>
      <c r="J132" s="11">
        <v>0</v>
      </c>
      <c r="K132" s="11">
        <v>0</v>
      </c>
      <c r="L132" s="11">
        <v>10522.09</v>
      </c>
      <c r="M132" s="11">
        <v>20000</v>
      </c>
      <c r="N132" s="11">
        <v>30000</v>
      </c>
      <c r="O132" s="11">
        <v>1738000</v>
      </c>
      <c r="P132" s="13" t="s">
        <v>32</v>
      </c>
      <c r="Q132" s="13" t="s">
        <v>32</v>
      </c>
      <c r="R132" s="13" t="s">
        <v>32</v>
      </c>
      <c r="S132" s="13" t="s">
        <v>32</v>
      </c>
      <c r="T132" s="13" t="s">
        <v>32</v>
      </c>
      <c r="U132" s="13" t="s">
        <v>33</v>
      </c>
      <c r="V132" s="13" t="s">
        <v>32</v>
      </c>
      <c r="W132" s="13" t="s">
        <v>32</v>
      </c>
      <c r="X132" s="13" t="s">
        <v>32</v>
      </c>
      <c r="Y132" s="13" t="s">
        <v>32</v>
      </c>
      <c r="Z132" s="13" t="s">
        <v>32</v>
      </c>
      <c r="AA132" s="4"/>
      <c r="AB132" s="4"/>
    </row>
    <row r="133" spans="2:28" ht="60" x14ac:dyDescent="0.25">
      <c r="B133" s="13" t="s">
        <v>28</v>
      </c>
      <c r="C133" s="9" t="s">
        <v>304</v>
      </c>
      <c r="D133" s="10" t="s">
        <v>97</v>
      </c>
      <c r="E133" s="10" t="s">
        <v>97</v>
      </c>
      <c r="F133" s="11">
        <v>500000</v>
      </c>
      <c r="G133" s="11">
        <v>50000</v>
      </c>
      <c r="H133" s="12">
        <v>0.1</v>
      </c>
      <c r="I133" s="11">
        <v>0</v>
      </c>
      <c r="J133" s="11">
        <v>0</v>
      </c>
      <c r="K133" s="11">
        <v>0</v>
      </c>
      <c r="L133" s="11">
        <v>0</v>
      </c>
      <c r="M133" s="11">
        <v>50000</v>
      </c>
      <c r="N133" s="11">
        <v>0</v>
      </c>
      <c r="O133" s="11">
        <v>450000</v>
      </c>
      <c r="P133" s="13" t="s">
        <v>32</v>
      </c>
      <c r="Q133" s="13" t="s">
        <v>32</v>
      </c>
      <c r="R133" s="13" t="s">
        <v>32</v>
      </c>
      <c r="S133" s="13" t="s">
        <v>32</v>
      </c>
      <c r="T133" s="13" t="s">
        <v>32</v>
      </c>
      <c r="U133" s="13" t="s">
        <v>32</v>
      </c>
      <c r="V133" s="13" t="s">
        <v>32</v>
      </c>
      <c r="W133" s="13" t="s">
        <v>32</v>
      </c>
      <c r="X133" s="13" t="s">
        <v>32</v>
      </c>
      <c r="Y133" s="13" t="s">
        <v>32</v>
      </c>
      <c r="Z133" s="13" t="s">
        <v>32</v>
      </c>
      <c r="AA133" s="4"/>
      <c r="AB133" s="4"/>
    </row>
    <row r="134" spans="2:28" ht="45" x14ac:dyDescent="0.25">
      <c r="B134" s="13">
        <v>517</v>
      </c>
      <c r="C134" s="9" t="s">
        <v>29</v>
      </c>
      <c r="D134" s="10" t="s">
        <v>30</v>
      </c>
      <c r="E134" s="10" t="s">
        <v>31</v>
      </c>
      <c r="F134" s="11">
        <v>400000</v>
      </c>
      <c r="G134" s="11">
        <v>40000</v>
      </c>
      <c r="H134" s="12">
        <v>0.1</v>
      </c>
      <c r="I134" s="11">
        <v>0</v>
      </c>
      <c r="J134" s="11">
        <v>0</v>
      </c>
      <c r="K134" s="11">
        <v>0</v>
      </c>
      <c r="L134" s="11">
        <v>0</v>
      </c>
      <c r="M134" s="11">
        <v>0</v>
      </c>
      <c r="N134" s="11">
        <v>40000</v>
      </c>
      <c r="O134" s="11">
        <v>360000</v>
      </c>
      <c r="P134" s="13" t="s">
        <v>32</v>
      </c>
      <c r="Q134" s="13" t="s">
        <v>33</v>
      </c>
      <c r="R134" s="13" t="s">
        <v>32</v>
      </c>
      <c r="S134" s="13" t="s">
        <v>32</v>
      </c>
      <c r="T134" s="13" t="s">
        <v>32</v>
      </c>
      <c r="U134" s="13" t="s">
        <v>32</v>
      </c>
      <c r="V134" s="13" t="s">
        <v>32</v>
      </c>
      <c r="W134" s="13" t="s">
        <v>32</v>
      </c>
      <c r="X134" s="13" t="s">
        <v>32</v>
      </c>
      <c r="Y134" s="13" t="s">
        <v>32</v>
      </c>
      <c r="Z134" s="13" t="s">
        <v>32</v>
      </c>
      <c r="AA134" s="4"/>
      <c r="AB134" s="4"/>
    </row>
    <row r="135" spans="2:28" ht="22.5" x14ac:dyDescent="0.25">
      <c r="B135" s="13" t="s">
        <v>34</v>
      </c>
      <c r="C135" s="9" t="s">
        <v>35</v>
      </c>
      <c r="D135" s="10" t="s">
        <v>36</v>
      </c>
      <c r="E135" s="10" t="s">
        <v>37</v>
      </c>
      <c r="F135" s="11">
        <v>50000</v>
      </c>
      <c r="G135" s="11">
        <v>50000</v>
      </c>
      <c r="H135" s="12">
        <v>1</v>
      </c>
      <c r="I135" s="11">
        <v>0</v>
      </c>
      <c r="J135" s="11">
        <v>0</v>
      </c>
      <c r="K135" s="11">
        <v>0</v>
      </c>
      <c r="L135" s="11">
        <v>0</v>
      </c>
      <c r="M135" s="11">
        <v>0</v>
      </c>
      <c r="N135" s="11">
        <v>50000</v>
      </c>
      <c r="O135" s="11">
        <v>0</v>
      </c>
      <c r="P135" s="13" t="s">
        <v>32</v>
      </c>
      <c r="Q135" s="13" t="s">
        <v>32</v>
      </c>
      <c r="R135" s="13" t="s">
        <v>32</v>
      </c>
      <c r="S135" s="13" t="s">
        <v>32</v>
      </c>
      <c r="T135" s="13" t="s">
        <v>32</v>
      </c>
      <c r="U135" s="13" t="s">
        <v>32</v>
      </c>
      <c r="V135" s="13" t="s">
        <v>32</v>
      </c>
      <c r="W135" s="13" t="s">
        <v>32</v>
      </c>
      <c r="X135" s="13" t="s">
        <v>32</v>
      </c>
      <c r="Y135" s="13" t="s">
        <v>32</v>
      </c>
      <c r="Z135" s="13" t="s">
        <v>32</v>
      </c>
      <c r="AA135" s="4"/>
      <c r="AB135" s="4"/>
    </row>
    <row r="136" spans="2:28" ht="22.5" x14ac:dyDescent="0.25">
      <c r="B136" s="13" t="s">
        <v>34</v>
      </c>
      <c r="C136" s="9" t="s">
        <v>38</v>
      </c>
      <c r="D136" s="10" t="s">
        <v>39</v>
      </c>
      <c r="E136" s="10" t="s">
        <v>40</v>
      </c>
      <c r="F136" s="11">
        <v>500000</v>
      </c>
      <c r="G136" s="11">
        <v>50000</v>
      </c>
      <c r="H136" s="12">
        <v>0.1</v>
      </c>
      <c r="I136" s="11">
        <v>0</v>
      </c>
      <c r="J136" s="11">
        <v>0</v>
      </c>
      <c r="K136" s="11">
        <v>0</v>
      </c>
      <c r="L136" s="11">
        <v>0</v>
      </c>
      <c r="M136" s="11">
        <v>0</v>
      </c>
      <c r="N136" s="11">
        <v>50000</v>
      </c>
      <c r="O136" s="11">
        <v>450000</v>
      </c>
      <c r="P136" s="13" t="s">
        <v>32</v>
      </c>
      <c r="Q136" s="13" t="s">
        <v>32</v>
      </c>
      <c r="R136" s="13" t="s">
        <v>32</v>
      </c>
      <c r="S136" s="13" t="s">
        <v>32</v>
      </c>
      <c r="T136" s="13" t="s">
        <v>32</v>
      </c>
      <c r="U136" s="13" t="s">
        <v>32</v>
      </c>
      <c r="V136" s="13" t="s">
        <v>32</v>
      </c>
      <c r="W136" s="13" t="s">
        <v>33</v>
      </c>
      <c r="X136" s="13" t="s">
        <v>32</v>
      </c>
      <c r="Y136" s="13" t="s">
        <v>32</v>
      </c>
      <c r="Z136" s="13" t="s">
        <v>32</v>
      </c>
      <c r="AA136" s="4"/>
      <c r="AB136" s="4"/>
    </row>
  </sheetData>
  <mergeCells count="30">
    <mergeCell ref="B2:Z2"/>
    <mergeCell ref="B3:E3"/>
    <mergeCell ref="F3:F6"/>
    <mergeCell ref="G3:G6"/>
    <mergeCell ref="H3:H6"/>
    <mergeCell ref="I3:I6"/>
    <mergeCell ref="J3:O3"/>
    <mergeCell ref="P3:Z3"/>
    <mergeCell ref="B4:B6"/>
    <mergeCell ref="C4:C6"/>
    <mergeCell ref="D4:D6"/>
    <mergeCell ref="E4:E6"/>
    <mergeCell ref="J4:J6"/>
    <mergeCell ref="K4:N4"/>
    <mergeCell ref="Q4:Q6"/>
    <mergeCell ref="R4:R6"/>
    <mergeCell ref="S4:S6"/>
    <mergeCell ref="T4:T6"/>
    <mergeCell ref="U4:U6"/>
    <mergeCell ref="K5:K6"/>
    <mergeCell ref="L5:L6"/>
    <mergeCell ref="M5:M6"/>
    <mergeCell ref="N5:N6"/>
    <mergeCell ref="P4:P6"/>
    <mergeCell ref="O4:O6"/>
    <mergeCell ref="V4:V6"/>
    <mergeCell ref="W4:W6"/>
    <mergeCell ref="X4:X6"/>
    <mergeCell ref="Y4:Y6"/>
    <mergeCell ref="Z4:Z6"/>
  </mergeCells>
  <pageMargins left="0.70866141732283472" right="0.70866141732283472" top="0.74803149606299213" bottom="0.74803149606299213" header="0.31496062992125984" footer="0.31496062992125984"/>
  <pageSetup paperSize="9" scale="25"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Programma degli interventi</vt:lpstr>
      <vt:lpstr>'Programma degli interventi'!Titoli_stampa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ATO alan</dc:creator>
  <cp:lastModifiedBy>Andrea Rizzi</cp:lastModifiedBy>
  <cp:lastPrinted>2022-07-06T15:05:27Z</cp:lastPrinted>
  <dcterms:created xsi:type="dcterms:W3CDTF">2022-07-01T11:16:37Z</dcterms:created>
  <dcterms:modified xsi:type="dcterms:W3CDTF">2022-08-02T06:32:31Z</dcterms:modified>
</cp:coreProperties>
</file>